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MILLIMETERS" sheetId="1" r:id="rId1"/>
    <sheet name="CENTIMETERS" sheetId="2" r:id="rId2"/>
    <sheet name="INCHES" sheetId="3" r:id="rId3"/>
    <sheet name="FEET" sheetId="4" r:id="rId4"/>
    <sheet name="CBFT TO CBM" sheetId="5" r:id="rId5"/>
    <sheet name="WEIGHT" sheetId="6" r:id="rId6"/>
  </sheets>
  <definedNames/>
  <calcPr fullCalcOnLoad="1"/>
</workbook>
</file>

<file path=xl/sharedStrings.xml><?xml version="1.0" encoding="utf-8"?>
<sst xmlns="http://schemas.openxmlformats.org/spreadsheetml/2006/main" count="200" uniqueCount="32">
  <si>
    <t>CENTIMETERS</t>
  </si>
  <si>
    <t>L</t>
  </si>
  <si>
    <t>W</t>
  </si>
  <si>
    <t>H</t>
  </si>
  <si>
    <t>INCHES</t>
  </si>
  <si>
    <t>FEET</t>
  </si>
  <si>
    <t>TOTAL</t>
  </si>
  <si>
    <t>PIECE</t>
  </si>
  <si>
    <t>NO.</t>
  </si>
  <si>
    <t>NO. OF</t>
  </si>
  <si>
    <t>PIECES</t>
  </si>
  <si>
    <t>@</t>
  </si>
  <si>
    <t>CUBIC FEET</t>
  </si>
  <si>
    <t>PER PIECE</t>
  </si>
  <si>
    <t>CBM</t>
  </si>
  <si>
    <t>CUBIC FEET / CUBIC METER CALCULATIONS</t>
  </si>
  <si>
    <t>WEIGHT CONVERSIONS</t>
  </si>
  <si>
    <t>METRIC</t>
  </si>
  <si>
    <t>TONS</t>
  </si>
  <si>
    <t>SHORT</t>
  </si>
  <si>
    <t>WT IN LBS</t>
  </si>
  <si>
    <t>WT IN KGS</t>
  </si>
  <si>
    <t>WT PER</t>
  </si>
  <si>
    <t>PIECE (LBS)</t>
  </si>
  <si>
    <t>PIECE (KGS)</t>
  </si>
  <si>
    <t>CBFT</t>
  </si>
  <si>
    <t>CENTIMETER TO CUBIC FEET &amp; CUBIC METER CALCULATIONS</t>
  </si>
  <si>
    <t>INCHES TO CUBIC FEET &amp; CUBIC METER CALCULATIONS</t>
  </si>
  <si>
    <t>FEET TO CUBIC FEET &amp; CUBIC METER CALCULATIONS</t>
  </si>
  <si>
    <t>MILLIMETERS</t>
  </si>
  <si>
    <t>MILLIMETER TO CUBIC FEET &amp; CUBIC METER CALCULATIONS</t>
  </si>
  <si>
    <t>J.W. ALLEN &amp; COMPANY, INC.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</si>
</sst>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0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i/>
      <sz val="16"/>
      <name val="Arial"/>
      <family val="2"/>
    </font>
    <font>
      <b/>
      <sz val="12"/>
      <name val="Arial"/>
      <family val="2"/>
    </font>
    <font>
      <b/>
      <sz val="12"/>
      <name val="Calisto MT"/>
      <family val="1"/>
    </font>
    <font>
      <sz val="10"/>
      <name val="Calisto MT"/>
      <family val="1"/>
    </font>
    <font>
      <sz val="10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i/>
      <sz val="10"/>
      <name val="Tahoma"/>
      <family val="2"/>
    </font>
    <font>
      <b/>
      <sz val="16"/>
      <name val="Calisto MT"/>
      <family val="1"/>
    </font>
    <font>
      <b/>
      <sz val="11"/>
      <name val="Tahoma"/>
      <family val="2"/>
    </font>
    <font>
      <b/>
      <sz val="13"/>
      <name val="Calisto MT"/>
      <family val="1"/>
    </font>
    <font>
      <b/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/>
      <top/>
      <bottom style="thin"/>
    </border>
    <border>
      <left style="medium"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0" fillId="3" borderId="0" applyNumberFormat="0" applyBorder="0" applyAlignment="0" applyProtection="0"/>
    <xf numFmtId="0" fontId="24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2" fillId="7" borderId="1" applyNumberFormat="0" applyAlignment="0" applyProtection="0"/>
    <xf numFmtId="0" fontId="25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0" xfId="0" applyFont="1" applyBorder="1" applyAlignment="1" applyProtection="1">
      <alignment horizontal="center"/>
      <protection locked="0"/>
    </xf>
    <xf numFmtId="0" fontId="9" fillId="0" borderId="11" xfId="0" applyFont="1" applyBorder="1" applyAlignment="1">
      <alignment horizontal="center"/>
    </xf>
    <xf numFmtId="2" fontId="7" fillId="0" borderId="12" xfId="0" applyNumberFormat="1" applyFont="1" applyBorder="1" applyAlignment="1" applyProtection="1">
      <alignment horizontal="center"/>
      <protection locked="0"/>
    </xf>
    <xf numFmtId="2" fontId="7" fillId="0" borderId="10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9" fillId="0" borderId="14" xfId="0" applyFont="1" applyBorder="1" applyAlignment="1">
      <alignment horizontal="center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9" fillId="0" borderId="17" xfId="0" applyFont="1" applyBorder="1" applyAlignment="1">
      <alignment horizontal="center"/>
    </xf>
    <xf numFmtId="2" fontId="7" fillId="0" borderId="16" xfId="0" applyNumberFormat="1" applyFont="1" applyBorder="1" applyAlignment="1" applyProtection="1">
      <alignment horizontal="center"/>
      <protection locked="0"/>
    </xf>
    <xf numFmtId="0" fontId="11" fillId="0" borderId="0" xfId="0" applyFont="1" applyAlignment="1">
      <alignment/>
    </xf>
    <xf numFmtId="0" fontId="9" fillId="11" borderId="18" xfId="0" applyFont="1" applyFill="1" applyBorder="1" applyAlignment="1">
      <alignment horizontal="center"/>
    </xf>
    <xf numFmtId="0" fontId="9" fillId="11" borderId="19" xfId="0" applyFont="1" applyFill="1" applyBorder="1" applyAlignment="1">
      <alignment horizontal="center"/>
    </xf>
    <xf numFmtId="0" fontId="9" fillId="11" borderId="20" xfId="0" applyFont="1" applyFill="1" applyBorder="1" applyAlignment="1">
      <alignment horizontal="center"/>
    </xf>
    <xf numFmtId="0" fontId="9" fillId="11" borderId="21" xfId="0" applyFont="1" applyFill="1" applyBorder="1" applyAlignment="1">
      <alignment horizontal="center"/>
    </xf>
    <xf numFmtId="0" fontId="9" fillId="11" borderId="22" xfId="0" applyFont="1" applyFill="1" applyBorder="1" applyAlignment="1">
      <alignment horizontal="center"/>
    </xf>
    <xf numFmtId="0" fontId="9" fillId="11" borderId="23" xfId="0" applyFont="1" applyFill="1" applyBorder="1" applyAlignment="1">
      <alignment horizontal="center"/>
    </xf>
    <xf numFmtId="0" fontId="7" fillId="24" borderId="24" xfId="0" applyFont="1" applyFill="1" applyBorder="1" applyAlignment="1">
      <alignment horizontal="center"/>
    </xf>
    <xf numFmtId="0" fontId="10" fillId="24" borderId="25" xfId="0" applyFont="1" applyFill="1" applyBorder="1" applyAlignment="1">
      <alignment horizontal="center"/>
    </xf>
    <xf numFmtId="0" fontId="7" fillId="24" borderId="18" xfId="0" applyFont="1" applyFill="1" applyBorder="1" applyAlignment="1">
      <alignment horizontal="center"/>
    </xf>
    <xf numFmtId="0" fontId="7" fillId="24" borderId="21" xfId="0" applyFont="1" applyFill="1" applyBorder="1" applyAlignment="1">
      <alignment horizontal="center"/>
    </xf>
    <xf numFmtId="2" fontId="9" fillId="22" borderId="11" xfId="0" applyNumberFormat="1" applyFont="1" applyFill="1" applyBorder="1" applyAlignment="1" applyProtection="1">
      <alignment horizontal="center"/>
      <protection/>
    </xf>
    <xf numFmtId="164" fontId="9" fillId="22" borderId="11" xfId="0" applyNumberFormat="1" applyFont="1" applyFill="1" applyBorder="1" applyAlignment="1" applyProtection="1">
      <alignment horizontal="center"/>
      <protection/>
    </xf>
    <xf numFmtId="164" fontId="9" fillId="22" borderId="26" xfId="0" applyNumberFormat="1" applyFont="1" applyFill="1" applyBorder="1" applyAlignment="1" applyProtection="1">
      <alignment horizontal="center"/>
      <protection/>
    </xf>
    <xf numFmtId="2" fontId="9" fillId="22" borderId="14" xfId="0" applyNumberFormat="1" applyFont="1" applyFill="1" applyBorder="1" applyAlignment="1" applyProtection="1">
      <alignment horizontal="center"/>
      <protection/>
    </xf>
    <xf numFmtId="164" fontId="9" fillId="22" borderId="14" xfId="0" applyNumberFormat="1" applyFont="1" applyFill="1" applyBorder="1" applyAlignment="1" applyProtection="1">
      <alignment horizontal="center"/>
      <protection/>
    </xf>
    <xf numFmtId="164" fontId="9" fillId="22" borderId="27" xfId="0" applyNumberFormat="1" applyFont="1" applyFill="1" applyBorder="1" applyAlignment="1" applyProtection="1">
      <alignment horizontal="center"/>
      <protection/>
    </xf>
    <xf numFmtId="2" fontId="9" fillId="22" borderId="17" xfId="0" applyNumberFormat="1" applyFont="1" applyFill="1" applyBorder="1" applyAlignment="1" applyProtection="1">
      <alignment horizontal="center"/>
      <protection/>
    </xf>
    <xf numFmtId="164" fontId="9" fillId="22" borderId="17" xfId="0" applyNumberFormat="1" applyFont="1" applyFill="1" applyBorder="1" applyAlignment="1" applyProtection="1">
      <alignment horizontal="center"/>
      <protection/>
    </xf>
    <xf numFmtId="164" fontId="9" fillId="22" borderId="28" xfId="0" applyNumberFormat="1" applyFont="1" applyFill="1" applyBorder="1" applyAlignment="1" applyProtection="1">
      <alignment horizontal="center"/>
      <protection/>
    </xf>
    <xf numFmtId="4" fontId="12" fillId="11" borderId="24" xfId="0" applyNumberFormat="1" applyFont="1" applyFill="1" applyBorder="1" applyAlignment="1" applyProtection="1">
      <alignment horizontal="center"/>
      <protection/>
    </xf>
    <xf numFmtId="0" fontId="12" fillId="11" borderId="24" xfId="0" applyFont="1" applyFill="1" applyBorder="1" applyAlignment="1" applyProtection="1">
      <alignment horizontal="center"/>
      <protection/>
    </xf>
    <xf numFmtId="0" fontId="13" fillId="0" borderId="0" xfId="0" applyFont="1" applyAlignment="1">
      <alignment/>
    </xf>
    <xf numFmtId="0" fontId="6" fillId="0" borderId="0" xfId="0" applyFont="1" applyAlignment="1">
      <alignment/>
    </xf>
    <xf numFmtId="0" fontId="9" fillId="11" borderId="29" xfId="0" applyFont="1" applyFill="1" applyBorder="1" applyAlignment="1">
      <alignment horizontal="center"/>
    </xf>
    <xf numFmtId="0" fontId="9" fillId="11" borderId="30" xfId="0" applyFont="1" applyFill="1" applyBorder="1" applyAlignment="1">
      <alignment horizontal="center"/>
    </xf>
    <xf numFmtId="0" fontId="9" fillId="24" borderId="19" xfId="0" applyFont="1" applyFill="1" applyBorder="1" applyAlignment="1">
      <alignment horizontal="center"/>
    </xf>
    <xf numFmtId="0" fontId="9" fillId="24" borderId="21" xfId="0" applyFont="1" applyFill="1" applyBorder="1" applyAlignment="1">
      <alignment horizontal="center"/>
    </xf>
    <xf numFmtId="0" fontId="9" fillId="11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center"/>
      <protection locked="0"/>
    </xf>
    <xf numFmtId="0" fontId="9" fillId="0" borderId="12" xfId="0" applyFont="1" applyBorder="1" applyAlignment="1">
      <alignment horizontal="center"/>
    </xf>
    <xf numFmtId="164" fontId="7" fillId="0" borderId="31" xfId="0" applyNumberFormat="1" applyFont="1" applyBorder="1" applyAlignment="1" applyProtection="1">
      <alignment horizontal="center"/>
      <protection locked="0"/>
    </xf>
    <xf numFmtId="164" fontId="7" fillId="0" borderId="32" xfId="0" applyNumberFormat="1" applyFont="1" applyBorder="1" applyAlignment="1" applyProtection="1">
      <alignment horizontal="center"/>
      <protection locked="0"/>
    </xf>
    <xf numFmtId="164" fontId="7" fillId="0" borderId="26" xfId="0" applyNumberFormat="1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9" fillId="0" borderId="15" xfId="0" applyFont="1" applyBorder="1" applyAlignment="1">
      <alignment horizontal="center"/>
    </xf>
    <xf numFmtId="164" fontId="7" fillId="0" borderId="33" xfId="0" applyNumberFormat="1" applyFont="1" applyBorder="1" applyAlignment="1" applyProtection="1">
      <alignment horizontal="center"/>
      <protection locked="0"/>
    </xf>
    <xf numFmtId="164" fontId="7" fillId="0" borderId="34" xfId="0" applyNumberFormat="1" applyFont="1" applyBorder="1" applyAlignment="1" applyProtection="1">
      <alignment horizontal="center"/>
      <protection locked="0"/>
    </xf>
    <xf numFmtId="164" fontId="7" fillId="0" borderId="27" xfId="0" applyNumberFormat="1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164" fontId="7" fillId="0" borderId="35" xfId="0" applyNumberFormat="1" applyFont="1" applyBorder="1" applyAlignment="1" applyProtection="1">
      <alignment horizontal="center"/>
      <protection locked="0"/>
    </xf>
    <xf numFmtId="164" fontId="7" fillId="0" borderId="36" xfId="0" applyNumberFormat="1" applyFont="1" applyBorder="1" applyAlignment="1" applyProtection="1">
      <alignment horizontal="center"/>
      <protection locked="0"/>
    </xf>
    <xf numFmtId="164" fontId="7" fillId="0" borderId="37" xfId="0" applyNumberFormat="1" applyFont="1" applyBorder="1" applyAlignment="1" applyProtection="1">
      <alignment horizontal="center"/>
      <protection locked="0"/>
    </xf>
    <xf numFmtId="1" fontId="12" fillId="11" borderId="25" xfId="0" applyNumberFormat="1" applyFont="1" applyFill="1" applyBorder="1" applyAlignment="1">
      <alignment horizontal="center"/>
    </xf>
    <xf numFmtId="0" fontId="9" fillId="24" borderId="38" xfId="0" applyFont="1" applyFill="1" applyBorder="1" applyAlignment="1">
      <alignment horizontal="center"/>
    </xf>
    <xf numFmtId="164" fontId="9" fillId="24" borderId="39" xfId="0" applyNumberFormat="1" applyFont="1" applyFill="1" applyBorder="1" applyAlignment="1">
      <alignment horizontal="center"/>
    </xf>
    <xf numFmtId="4" fontId="12" fillId="11" borderId="40" xfId="0" applyNumberFormat="1" applyFont="1" applyFill="1" applyBorder="1" applyAlignment="1">
      <alignment horizontal="center"/>
    </xf>
    <xf numFmtId="4" fontId="12" fillId="11" borderId="29" xfId="0" applyNumberFormat="1" applyFont="1" applyFill="1" applyBorder="1" applyAlignment="1">
      <alignment horizontal="center"/>
    </xf>
    <xf numFmtId="4" fontId="7" fillId="0" borderId="41" xfId="0" applyNumberFormat="1" applyFont="1" applyBorder="1" applyAlignment="1">
      <alignment horizontal="center"/>
    </xf>
    <xf numFmtId="4" fontId="9" fillId="22" borderId="10" xfId="0" applyNumberFormat="1" applyFont="1" applyFill="1" applyBorder="1" applyAlignment="1">
      <alignment horizontal="center"/>
    </xf>
    <xf numFmtId="4" fontId="9" fillId="22" borderId="18" xfId="0" applyNumberFormat="1" applyFont="1" applyFill="1" applyBorder="1" applyAlignment="1">
      <alignment horizontal="center"/>
    </xf>
    <xf numFmtId="4" fontId="9" fillId="22" borderId="13" xfId="0" applyNumberFormat="1" applyFont="1" applyFill="1" applyBorder="1" applyAlignment="1">
      <alignment horizontal="center"/>
    </xf>
    <xf numFmtId="4" fontId="9" fillId="22" borderId="14" xfId="0" applyNumberFormat="1" applyFont="1" applyFill="1" applyBorder="1" applyAlignment="1">
      <alignment horizontal="center"/>
    </xf>
    <xf numFmtId="4" fontId="9" fillId="22" borderId="42" xfId="0" applyNumberFormat="1" applyFont="1" applyFill="1" applyBorder="1" applyAlignment="1">
      <alignment horizontal="center"/>
    </xf>
    <xf numFmtId="4" fontId="9" fillId="22" borderId="17" xfId="0" applyNumberFormat="1" applyFont="1" applyFill="1" applyBorder="1" applyAlignment="1">
      <alignment horizontal="center"/>
    </xf>
    <xf numFmtId="4" fontId="12" fillId="24" borderId="43" xfId="0" applyNumberFormat="1" applyFont="1" applyFill="1" applyBorder="1" applyAlignment="1">
      <alignment horizontal="center"/>
    </xf>
    <xf numFmtId="4" fontId="12" fillId="24" borderId="44" xfId="0" applyNumberFormat="1" applyFont="1" applyFill="1" applyBorder="1" applyAlignment="1">
      <alignment horizontal="center"/>
    </xf>
    <xf numFmtId="4" fontId="12" fillId="24" borderId="45" xfId="0" applyNumberFormat="1" applyFont="1" applyFill="1" applyBorder="1" applyAlignment="1">
      <alignment horizontal="center"/>
    </xf>
    <xf numFmtId="0" fontId="9" fillId="24" borderId="19" xfId="0" applyFont="1" applyFill="1" applyBorder="1" applyAlignment="1" applyProtection="1">
      <alignment horizontal="center"/>
      <protection/>
    </xf>
    <xf numFmtId="0" fontId="9" fillId="24" borderId="21" xfId="0" applyFont="1" applyFill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2" fontId="7" fillId="0" borderId="31" xfId="0" applyNumberFormat="1" applyFont="1" applyBorder="1" applyAlignment="1" applyProtection="1">
      <alignment horizontal="center"/>
      <protection locked="0"/>
    </xf>
    <xf numFmtId="2" fontId="7" fillId="0" borderId="46" xfId="0" applyNumberFormat="1" applyFont="1" applyBorder="1" applyAlignment="1" applyProtection="1">
      <alignment horizontal="center"/>
      <protection locked="0"/>
    </xf>
    <xf numFmtId="2" fontId="7" fillId="0" borderId="47" xfId="0" applyNumberFormat="1" applyFont="1" applyBorder="1" applyAlignment="1" applyProtection="1">
      <alignment horizontal="center"/>
      <protection locked="0"/>
    </xf>
    <xf numFmtId="0" fontId="9" fillId="0" borderId="15" xfId="0" applyFont="1" applyBorder="1" applyAlignment="1" applyProtection="1">
      <alignment horizontal="center"/>
      <protection/>
    </xf>
    <xf numFmtId="2" fontId="7" fillId="0" borderId="33" xfId="0" applyNumberFormat="1" applyFont="1" applyBorder="1" applyAlignment="1" applyProtection="1">
      <alignment horizontal="center"/>
      <protection locked="0"/>
    </xf>
    <xf numFmtId="2" fontId="7" fillId="0" borderId="48" xfId="0" applyNumberFormat="1" applyFont="1" applyBorder="1" applyAlignment="1" applyProtection="1">
      <alignment horizontal="center"/>
      <protection locked="0"/>
    </xf>
    <xf numFmtId="2" fontId="7" fillId="0" borderId="49" xfId="0" applyNumberFormat="1" applyFont="1" applyBorder="1" applyAlignment="1" applyProtection="1">
      <alignment horizontal="center"/>
      <protection locked="0"/>
    </xf>
    <xf numFmtId="2" fontId="7" fillId="0" borderId="35" xfId="0" applyNumberFormat="1" applyFont="1" applyBorder="1" applyAlignment="1" applyProtection="1">
      <alignment horizontal="center"/>
      <protection locked="0"/>
    </xf>
    <xf numFmtId="2" fontId="7" fillId="0" borderId="50" xfId="0" applyNumberFormat="1" applyFont="1" applyBorder="1" applyAlignment="1" applyProtection="1">
      <alignment horizontal="center"/>
      <protection locked="0"/>
    </xf>
    <xf numFmtId="2" fontId="7" fillId="0" borderId="51" xfId="0" applyNumberFormat="1" applyFont="1" applyBorder="1" applyAlignment="1" applyProtection="1">
      <alignment horizontal="center"/>
      <protection locked="0"/>
    </xf>
    <xf numFmtId="0" fontId="7" fillId="24" borderId="38" xfId="0" applyFont="1" applyFill="1" applyBorder="1" applyAlignment="1" applyProtection="1">
      <alignment/>
      <protection/>
    </xf>
    <xf numFmtId="164" fontId="9" fillId="24" borderId="39" xfId="0" applyNumberFormat="1" applyFont="1" applyFill="1" applyBorder="1" applyAlignment="1" applyProtection="1">
      <alignment horizontal="center"/>
      <protection/>
    </xf>
    <xf numFmtId="1" fontId="12" fillId="11" borderId="25" xfId="0" applyNumberFormat="1" applyFont="1" applyFill="1" applyBorder="1" applyAlignment="1" applyProtection="1">
      <alignment horizontal="center"/>
      <protection/>
    </xf>
    <xf numFmtId="4" fontId="12" fillId="11" borderId="29" xfId="0" applyNumberFormat="1" applyFont="1" applyFill="1" applyBorder="1" applyAlignment="1" applyProtection="1">
      <alignment horizontal="center"/>
      <protection/>
    </xf>
    <xf numFmtId="165" fontId="7" fillId="0" borderId="41" xfId="0" applyNumberFormat="1" applyFont="1" applyBorder="1" applyAlignment="1" applyProtection="1">
      <alignment horizontal="center"/>
      <protection/>
    </xf>
    <xf numFmtId="165" fontId="9" fillId="22" borderId="10" xfId="0" applyNumberFormat="1" applyFont="1" applyFill="1" applyBorder="1" applyAlignment="1" applyProtection="1">
      <alignment horizontal="center"/>
      <protection/>
    </xf>
    <xf numFmtId="165" fontId="9" fillId="22" borderId="18" xfId="0" applyNumberFormat="1" applyFont="1" applyFill="1" applyBorder="1" applyAlignment="1" applyProtection="1">
      <alignment horizontal="center"/>
      <protection/>
    </xf>
    <xf numFmtId="165" fontId="7" fillId="0" borderId="15" xfId="0" applyNumberFormat="1" applyFont="1" applyBorder="1" applyAlignment="1" applyProtection="1">
      <alignment horizontal="center"/>
      <protection/>
    </xf>
    <xf numFmtId="165" fontId="9" fillId="22" borderId="13" xfId="0" applyNumberFormat="1" applyFont="1" applyFill="1" applyBorder="1" applyAlignment="1" applyProtection="1">
      <alignment horizontal="center"/>
      <protection/>
    </xf>
    <xf numFmtId="165" fontId="9" fillId="22" borderId="14" xfId="0" applyNumberFormat="1" applyFont="1" applyFill="1" applyBorder="1" applyAlignment="1" applyProtection="1">
      <alignment horizontal="center"/>
      <protection/>
    </xf>
    <xf numFmtId="165" fontId="9" fillId="22" borderId="42" xfId="0" applyNumberFormat="1" applyFont="1" applyFill="1" applyBorder="1" applyAlignment="1" applyProtection="1">
      <alignment horizontal="center"/>
      <protection/>
    </xf>
    <xf numFmtId="165" fontId="9" fillId="22" borderId="52" xfId="0" applyNumberFormat="1" applyFont="1" applyFill="1" applyBorder="1" applyAlignment="1" applyProtection="1">
      <alignment horizontal="center"/>
      <protection/>
    </xf>
    <xf numFmtId="4" fontId="12" fillId="24" borderId="43" xfId="0" applyNumberFormat="1" applyFont="1" applyFill="1" applyBorder="1" applyAlignment="1" applyProtection="1">
      <alignment horizontal="center"/>
      <protection/>
    </xf>
    <xf numFmtId="4" fontId="12" fillId="24" borderId="44" xfId="0" applyNumberFormat="1" applyFont="1" applyFill="1" applyBorder="1" applyAlignment="1" applyProtection="1">
      <alignment horizontal="center"/>
      <protection/>
    </xf>
    <xf numFmtId="4" fontId="12" fillId="24" borderId="40" xfId="0" applyNumberFormat="1" applyFont="1" applyFill="1" applyBorder="1" applyAlignment="1" applyProtection="1">
      <alignment horizontal="center"/>
      <protection/>
    </xf>
    <xf numFmtId="2" fontId="12" fillId="24" borderId="43" xfId="0" applyNumberFormat="1" applyFont="1" applyFill="1" applyBorder="1" applyAlignment="1" applyProtection="1">
      <alignment horizontal="center"/>
      <protection/>
    </xf>
    <xf numFmtId="0" fontId="12" fillId="24" borderId="44" xfId="0" applyFont="1" applyFill="1" applyBorder="1" applyAlignment="1" applyProtection="1">
      <alignment horizontal="center"/>
      <protection/>
    </xf>
    <xf numFmtId="0" fontId="12" fillId="24" borderId="45" xfId="0" applyFont="1" applyFill="1" applyBorder="1" applyAlignment="1" applyProtection="1">
      <alignment horizontal="center"/>
      <protection/>
    </xf>
    <xf numFmtId="0" fontId="14" fillId="0" borderId="0" xfId="0" applyFont="1" applyAlignment="1">
      <alignment/>
    </xf>
    <xf numFmtId="164" fontId="7" fillId="0" borderId="31" xfId="0" applyNumberFormat="1" applyFont="1" applyBorder="1" applyAlignment="1">
      <alignment horizontal="center"/>
    </xf>
    <xf numFmtId="164" fontId="7" fillId="0" borderId="32" xfId="0" applyNumberFormat="1" applyFont="1" applyBorder="1" applyAlignment="1">
      <alignment horizontal="center"/>
    </xf>
    <xf numFmtId="164" fontId="7" fillId="0" borderId="26" xfId="0" applyNumberFormat="1" applyFont="1" applyBorder="1" applyAlignment="1">
      <alignment horizontal="center"/>
    </xf>
    <xf numFmtId="164" fontId="7" fillId="0" borderId="33" xfId="0" applyNumberFormat="1" applyFont="1" applyBorder="1" applyAlignment="1">
      <alignment horizontal="center"/>
    </xf>
    <xf numFmtId="164" fontId="7" fillId="0" borderId="34" xfId="0" applyNumberFormat="1" applyFont="1" applyBorder="1" applyAlignment="1">
      <alignment horizontal="center"/>
    </xf>
    <xf numFmtId="164" fontId="7" fillId="0" borderId="27" xfId="0" applyNumberFormat="1" applyFont="1" applyBorder="1" applyAlignment="1">
      <alignment horizontal="center"/>
    </xf>
    <xf numFmtId="164" fontId="7" fillId="0" borderId="35" xfId="0" applyNumberFormat="1" applyFont="1" applyBorder="1" applyAlignment="1">
      <alignment horizontal="center"/>
    </xf>
    <xf numFmtId="164" fontId="7" fillId="0" borderId="36" xfId="0" applyNumberFormat="1" applyFont="1" applyBorder="1" applyAlignment="1">
      <alignment horizontal="center"/>
    </xf>
    <xf numFmtId="164" fontId="7" fillId="0" borderId="37" xfId="0" applyNumberFormat="1" applyFont="1" applyBorder="1" applyAlignment="1">
      <alignment horizontal="center"/>
    </xf>
    <xf numFmtId="2" fontId="9" fillId="24" borderId="43" xfId="0" applyNumberFormat="1" applyFont="1" applyFill="1" applyBorder="1" applyAlignment="1">
      <alignment horizontal="center"/>
    </xf>
    <xf numFmtId="2" fontId="9" fillId="24" borderId="44" xfId="0" applyNumberFormat="1" applyFont="1" applyFill="1" applyBorder="1" applyAlignment="1">
      <alignment horizontal="center"/>
    </xf>
    <xf numFmtId="2" fontId="9" fillId="24" borderId="45" xfId="0" applyNumberFormat="1" applyFont="1" applyFill="1" applyBorder="1" applyAlignment="1">
      <alignment horizontal="center"/>
    </xf>
    <xf numFmtId="4" fontId="12" fillId="22" borderId="38" xfId="0" applyNumberFormat="1" applyFont="1" applyFill="1" applyBorder="1" applyAlignment="1" applyProtection="1">
      <alignment horizontal="center"/>
      <protection locked="0"/>
    </xf>
    <xf numFmtId="4" fontId="12" fillId="22" borderId="29" xfId="0" applyNumberFormat="1" applyFont="1" applyFill="1" applyBorder="1" applyAlignment="1" applyProtection="1">
      <alignment horizontal="center"/>
      <protection/>
    </xf>
    <xf numFmtId="165" fontId="7" fillId="0" borderId="41" xfId="0" applyNumberFormat="1" applyFont="1" applyBorder="1" applyAlignment="1">
      <alignment horizontal="center"/>
    </xf>
    <xf numFmtId="165" fontId="9" fillId="22" borderId="10" xfId="0" applyNumberFormat="1" applyFont="1" applyFill="1" applyBorder="1" applyAlignment="1">
      <alignment horizontal="center"/>
    </xf>
    <xf numFmtId="165" fontId="9" fillId="22" borderId="18" xfId="0" applyNumberFormat="1" applyFont="1" applyFill="1" applyBorder="1" applyAlignment="1">
      <alignment horizontal="center"/>
    </xf>
    <xf numFmtId="165" fontId="9" fillId="22" borderId="13" xfId="0" applyNumberFormat="1" applyFont="1" applyFill="1" applyBorder="1" applyAlignment="1">
      <alignment horizontal="center"/>
    </xf>
    <xf numFmtId="165" fontId="9" fillId="22" borderId="14" xfId="0" applyNumberFormat="1" applyFont="1" applyFill="1" applyBorder="1" applyAlignment="1">
      <alignment horizontal="center"/>
    </xf>
    <xf numFmtId="165" fontId="9" fillId="22" borderId="42" xfId="0" applyNumberFormat="1" applyFont="1" applyFill="1" applyBorder="1" applyAlignment="1">
      <alignment horizontal="center"/>
    </xf>
    <xf numFmtId="165" fontId="9" fillId="22" borderId="17" xfId="0" applyNumberFormat="1" applyFont="1" applyFill="1" applyBorder="1" applyAlignment="1">
      <alignment horizontal="center"/>
    </xf>
    <xf numFmtId="4" fontId="7" fillId="0" borderId="31" xfId="0" applyNumberFormat="1" applyFont="1" applyBorder="1" applyAlignment="1" applyProtection="1">
      <alignment horizontal="center"/>
      <protection locked="0"/>
    </xf>
    <xf numFmtId="4" fontId="7" fillId="0" borderId="46" xfId="0" applyNumberFormat="1" applyFont="1" applyBorder="1" applyAlignment="1" applyProtection="1">
      <alignment horizontal="center"/>
      <protection locked="0"/>
    </xf>
    <xf numFmtId="4" fontId="7" fillId="0" borderId="47" xfId="0" applyNumberFormat="1" applyFont="1" applyBorder="1" applyAlignment="1" applyProtection="1">
      <alignment horizontal="center"/>
      <protection locked="0"/>
    </xf>
    <xf numFmtId="4" fontId="7" fillId="0" borderId="31" xfId="0" applyNumberFormat="1" applyFont="1" applyBorder="1" applyAlignment="1">
      <alignment horizontal="center"/>
    </xf>
    <xf numFmtId="4" fontId="7" fillId="0" borderId="46" xfId="0" applyNumberFormat="1" applyFont="1" applyBorder="1" applyAlignment="1">
      <alignment horizontal="center"/>
    </xf>
    <xf numFmtId="4" fontId="7" fillId="0" borderId="53" xfId="0" applyNumberFormat="1" applyFont="1" applyBorder="1" applyAlignment="1">
      <alignment horizontal="center"/>
    </xf>
    <xf numFmtId="4" fontId="7" fillId="0" borderId="33" xfId="0" applyNumberFormat="1" applyFont="1" applyBorder="1" applyAlignment="1" applyProtection="1">
      <alignment horizontal="center"/>
      <protection locked="0"/>
    </xf>
    <xf numFmtId="4" fontId="7" fillId="0" borderId="48" xfId="0" applyNumberFormat="1" applyFont="1" applyBorder="1" applyAlignment="1" applyProtection="1">
      <alignment horizontal="center"/>
      <protection locked="0"/>
    </xf>
    <xf numFmtId="4" fontId="7" fillId="0" borderId="49" xfId="0" applyNumberFormat="1" applyFont="1" applyBorder="1" applyAlignment="1" applyProtection="1">
      <alignment horizontal="center"/>
      <protection locked="0"/>
    </xf>
    <xf numFmtId="4" fontId="7" fillId="0" borderId="33" xfId="0" applyNumberFormat="1" applyFont="1" applyBorder="1" applyAlignment="1">
      <alignment horizontal="center"/>
    </xf>
    <xf numFmtId="4" fontId="7" fillId="0" borderId="48" xfId="0" applyNumberFormat="1" applyFont="1" applyBorder="1" applyAlignment="1">
      <alignment horizontal="center"/>
    </xf>
    <xf numFmtId="4" fontId="7" fillId="0" borderId="54" xfId="0" applyNumberFormat="1" applyFont="1" applyBorder="1" applyAlignment="1">
      <alignment horizontal="center"/>
    </xf>
    <xf numFmtId="4" fontId="7" fillId="0" borderId="35" xfId="0" applyNumberFormat="1" applyFont="1" applyBorder="1" applyAlignment="1" applyProtection="1">
      <alignment horizontal="center"/>
      <protection locked="0"/>
    </xf>
    <xf numFmtId="4" fontId="7" fillId="0" borderId="50" xfId="0" applyNumberFormat="1" applyFont="1" applyBorder="1" applyAlignment="1" applyProtection="1">
      <alignment horizontal="center"/>
      <protection locked="0"/>
    </xf>
    <xf numFmtId="4" fontId="7" fillId="0" borderId="51" xfId="0" applyNumberFormat="1" applyFont="1" applyBorder="1" applyAlignment="1" applyProtection="1">
      <alignment horizontal="center"/>
      <protection locked="0"/>
    </xf>
    <xf numFmtId="4" fontId="7" fillId="0" borderId="55" xfId="0" applyNumberFormat="1" applyFont="1" applyBorder="1" applyAlignment="1">
      <alignment horizontal="center"/>
    </xf>
    <xf numFmtId="4" fontId="7" fillId="0" borderId="56" xfId="0" applyNumberFormat="1" applyFont="1" applyBorder="1" applyAlignment="1">
      <alignment horizontal="center"/>
    </xf>
    <xf numFmtId="4" fontId="7" fillId="0" borderId="57" xfId="0" applyNumberFormat="1" applyFont="1" applyBorder="1" applyAlignment="1">
      <alignment horizontal="center"/>
    </xf>
    <xf numFmtId="0" fontId="9" fillId="24" borderId="18" xfId="0" applyFont="1" applyFill="1" applyBorder="1" applyAlignment="1">
      <alignment/>
    </xf>
    <xf numFmtId="0" fontId="9" fillId="24" borderId="24" xfId="0" applyFont="1" applyFill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9" fillId="24" borderId="29" xfId="0" applyFont="1" applyFill="1" applyBorder="1" applyAlignment="1">
      <alignment horizontal="center"/>
    </xf>
    <xf numFmtId="4" fontId="9" fillId="24" borderId="43" xfId="0" applyNumberFormat="1" applyFont="1" applyFill="1" applyBorder="1" applyAlignment="1">
      <alignment horizontal="center"/>
    </xf>
    <xf numFmtId="4" fontId="9" fillId="24" borderId="44" xfId="0" applyNumberFormat="1" applyFont="1" applyFill="1" applyBorder="1" applyAlignment="1">
      <alignment horizontal="center"/>
    </xf>
    <xf numFmtId="4" fontId="9" fillId="24" borderId="45" xfId="0" applyNumberFormat="1" applyFont="1" applyFill="1" applyBorder="1" applyAlignment="1">
      <alignment horizontal="center"/>
    </xf>
    <xf numFmtId="4" fontId="9" fillId="24" borderId="59" xfId="0" applyNumberFormat="1" applyFont="1" applyFill="1" applyBorder="1" applyAlignment="1">
      <alignment horizontal="center"/>
    </xf>
    <xf numFmtId="4" fontId="9" fillId="24" borderId="60" xfId="0" applyNumberFormat="1" applyFont="1" applyFill="1" applyBorder="1" applyAlignment="1">
      <alignment horizontal="center"/>
    </xf>
    <xf numFmtId="4" fontId="9" fillId="24" borderId="61" xfId="0" applyNumberFormat="1" applyFont="1" applyFill="1" applyBorder="1" applyAlignment="1">
      <alignment horizontal="center"/>
    </xf>
    <xf numFmtId="4" fontId="9" fillId="24" borderId="39" xfId="0" applyNumberFormat="1" applyFont="1" applyFill="1" applyBorder="1" applyAlignment="1">
      <alignment horizontal="center"/>
    </xf>
    <xf numFmtId="164" fontId="7" fillId="0" borderId="31" xfId="0" applyNumberFormat="1" applyFont="1" applyBorder="1" applyAlignment="1" applyProtection="1">
      <alignment horizontal="center"/>
      <protection/>
    </xf>
    <xf numFmtId="164" fontId="7" fillId="0" borderId="32" xfId="0" applyNumberFormat="1" applyFont="1" applyBorder="1" applyAlignment="1" applyProtection="1">
      <alignment horizontal="center"/>
      <protection/>
    </xf>
    <xf numFmtId="164" fontId="7" fillId="0" borderId="26" xfId="0" applyNumberFormat="1" applyFont="1" applyBorder="1" applyAlignment="1" applyProtection="1">
      <alignment horizontal="center"/>
      <protection/>
    </xf>
    <xf numFmtId="164" fontId="7" fillId="0" borderId="33" xfId="0" applyNumberFormat="1" applyFont="1" applyBorder="1" applyAlignment="1" applyProtection="1">
      <alignment horizontal="center"/>
      <protection/>
    </xf>
    <xf numFmtId="164" fontId="7" fillId="0" borderId="34" xfId="0" applyNumberFormat="1" applyFont="1" applyBorder="1" applyAlignment="1" applyProtection="1">
      <alignment horizontal="center"/>
      <protection/>
    </xf>
    <xf numFmtId="164" fontId="7" fillId="0" borderId="27" xfId="0" applyNumberFormat="1" applyFont="1" applyBorder="1" applyAlignment="1" applyProtection="1">
      <alignment horizontal="center"/>
      <protection/>
    </xf>
    <xf numFmtId="164" fontId="7" fillId="0" borderId="48" xfId="0" applyNumberFormat="1" applyFont="1" applyBorder="1" applyAlignment="1" applyProtection="1">
      <alignment horizontal="center"/>
      <protection/>
    </xf>
    <xf numFmtId="164" fontId="7" fillId="0" borderId="54" xfId="0" applyNumberFormat="1" applyFont="1" applyBorder="1" applyAlignment="1" applyProtection="1">
      <alignment horizontal="center"/>
      <protection/>
    </xf>
    <xf numFmtId="164" fontId="7" fillId="0" borderId="35" xfId="0" applyNumberFormat="1" applyFont="1" applyBorder="1" applyAlignment="1" applyProtection="1">
      <alignment horizontal="center"/>
      <protection/>
    </xf>
    <xf numFmtId="164" fontId="7" fillId="0" borderId="36" xfId="0" applyNumberFormat="1" applyFont="1" applyBorder="1" applyAlignment="1" applyProtection="1">
      <alignment horizontal="center"/>
      <protection/>
    </xf>
    <xf numFmtId="164" fontId="7" fillId="0" borderId="37" xfId="0" applyNumberFormat="1" applyFont="1" applyBorder="1" applyAlignment="1" applyProtection="1">
      <alignment horizontal="center"/>
      <protection/>
    </xf>
    <xf numFmtId="4" fontId="7" fillId="0" borderId="55" xfId="0" applyNumberFormat="1" applyFont="1" applyBorder="1" applyAlignment="1" applyProtection="1">
      <alignment horizontal="center"/>
      <protection locked="0"/>
    </xf>
    <xf numFmtId="4" fontId="7" fillId="0" borderId="56" xfId="0" applyNumberFormat="1" applyFont="1" applyBorder="1" applyAlignment="1" applyProtection="1">
      <alignment horizontal="center"/>
      <protection locked="0"/>
    </xf>
    <xf numFmtId="4" fontId="7" fillId="0" borderId="62" xfId="0" applyNumberFormat="1" applyFont="1" applyBorder="1" applyAlignment="1" applyProtection="1">
      <alignment horizontal="center"/>
      <protection locked="0"/>
    </xf>
    <xf numFmtId="4" fontId="7" fillId="0" borderId="32" xfId="0" applyNumberFormat="1" applyFont="1" applyBorder="1" applyAlignment="1">
      <alignment horizontal="center"/>
    </xf>
    <xf numFmtId="4" fontId="7" fillId="0" borderId="34" xfId="0" applyNumberFormat="1" applyFont="1" applyBorder="1" applyAlignment="1">
      <alignment horizontal="center"/>
    </xf>
    <xf numFmtId="4" fontId="7" fillId="0" borderId="63" xfId="0" applyNumberFormat="1" applyFont="1" applyBorder="1" applyAlignment="1">
      <alignment horizontal="center"/>
    </xf>
    <xf numFmtId="0" fontId="9" fillId="11" borderId="38" xfId="0" applyFont="1" applyFill="1" applyBorder="1" applyAlignment="1">
      <alignment horizontal="center"/>
    </xf>
    <xf numFmtId="0" fontId="9" fillId="11" borderId="39" xfId="0" applyFont="1" applyFill="1" applyBorder="1" applyAlignment="1">
      <alignment horizontal="center"/>
    </xf>
    <xf numFmtId="0" fontId="9" fillId="11" borderId="3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238125</xdr:colOff>
      <xdr:row>0</xdr:row>
      <xdr:rowOff>38100</xdr:rowOff>
    </xdr:from>
    <xdr:to>
      <xdr:col>12</xdr:col>
      <xdr:colOff>85725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38100"/>
          <a:ext cx="10858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66675</xdr:colOff>
      <xdr:row>0</xdr:row>
      <xdr:rowOff>38100</xdr:rowOff>
    </xdr:from>
    <xdr:to>
      <xdr:col>11</xdr:col>
      <xdr:colOff>590550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38100"/>
          <a:ext cx="11239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561975</xdr:colOff>
      <xdr:row>0</xdr:row>
      <xdr:rowOff>57150</xdr:rowOff>
    </xdr:from>
    <xdr:to>
      <xdr:col>9</xdr:col>
      <xdr:colOff>847725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57150"/>
          <a:ext cx="10763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552450</xdr:colOff>
      <xdr:row>0</xdr:row>
      <xdr:rowOff>38100</xdr:rowOff>
    </xdr:from>
    <xdr:to>
      <xdr:col>7</xdr:col>
      <xdr:colOff>485775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38100"/>
          <a:ext cx="11334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238125</xdr:colOff>
      <xdr:row>0</xdr:row>
      <xdr:rowOff>133350</xdr:rowOff>
    </xdr:from>
    <xdr:to>
      <xdr:col>7</xdr:col>
      <xdr:colOff>400050</xdr:colOff>
      <xdr:row>6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133350"/>
          <a:ext cx="13811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533400</xdr:colOff>
      <xdr:row>0</xdr:row>
      <xdr:rowOff>47625</xdr:rowOff>
    </xdr:from>
    <xdr:to>
      <xdr:col>6</xdr:col>
      <xdr:colOff>533400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47625"/>
          <a:ext cx="10953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3" max="3" width="10.140625" style="0" bestFit="1" customWidth="1"/>
    <col min="4" max="5" width="9.28125" style="0" bestFit="1" customWidth="1"/>
    <col min="6" max="6" width="10.140625" style="0" customWidth="1"/>
    <col min="7" max="8" width="9.28125" style="0" bestFit="1" customWidth="1"/>
    <col min="9" max="9" width="10.140625" style="0" customWidth="1"/>
    <col min="10" max="14" width="9.28125" style="0" bestFit="1" customWidth="1"/>
    <col min="15" max="15" width="11.8515625" style="0" bestFit="1" customWidth="1"/>
    <col min="16" max="16" width="14.28125" style="0" bestFit="1" customWidth="1"/>
    <col min="17" max="17" width="12.7109375" style="0" bestFit="1" customWidth="1"/>
  </cols>
  <sheetData>
    <row r="1" spans="1:5" ht="20.25">
      <c r="A1" s="17" t="s">
        <v>31</v>
      </c>
      <c r="B1" s="1"/>
      <c r="C1" s="1"/>
      <c r="D1" s="1"/>
      <c r="E1" s="1"/>
    </row>
    <row r="3" spans="1:5" ht="15.75">
      <c r="A3" s="3" t="s">
        <v>30</v>
      </c>
      <c r="B3" s="2"/>
      <c r="C3" s="2"/>
      <c r="D3" s="2"/>
      <c r="E3" s="2"/>
    </row>
    <row r="4" spans="1:5" ht="12.75" customHeight="1">
      <c r="A4" s="2"/>
      <c r="B4" s="2"/>
      <c r="C4" s="2"/>
      <c r="D4" s="2"/>
      <c r="E4" s="2"/>
    </row>
    <row r="5" ht="13.5" thickBot="1"/>
    <row r="6" spans="1:17" ht="13.5" thickBot="1">
      <c r="A6" s="19" t="s">
        <v>9</v>
      </c>
      <c r="B6" s="146"/>
      <c r="C6" s="175" t="s">
        <v>29</v>
      </c>
      <c r="D6" s="175"/>
      <c r="E6" s="176"/>
      <c r="F6" s="174" t="s">
        <v>0</v>
      </c>
      <c r="G6" s="175"/>
      <c r="H6" s="176"/>
      <c r="I6" s="174" t="s">
        <v>4</v>
      </c>
      <c r="J6" s="175"/>
      <c r="K6" s="176"/>
      <c r="L6" s="174" t="s">
        <v>5</v>
      </c>
      <c r="M6" s="175"/>
      <c r="N6" s="176"/>
      <c r="O6" s="18" t="s">
        <v>12</v>
      </c>
      <c r="P6" s="18" t="s">
        <v>6</v>
      </c>
      <c r="Q6" s="18" t="s">
        <v>6</v>
      </c>
    </row>
    <row r="7" spans="1:17" ht="13.5" thickBot="1">
      <c r="A7" s="22" t="s">
        <v>10</v>
      </c>
      <c r="B7" s="147"/>
      <c r="C7" s="23" t="s">
        <v>1</v>
      </c>
      <c r="D7" s="21" t="s">
        <v>2</v>
      </c>
      <c r="E7" s="21" t="s">
        <v>3</v>
      </c>
      <c r="F7" s="18" t="s">
        <v>1</v>
      </c>
      <c r="G7" s="18" t="s">
        <v>2</v>
      </c>
      <c r="H7" s="18" t="s">
        <v>3</v>
      </c>
      <c r="I7" s="18" t="s">
        <v>1</v>
      </c>
      <c r="J7" s="18" t="s">
        <v>2</v>
      </c>
      <c r="K7" s="18" t="s">
        <v>3</v>
      </c>
      <c r="L7" s="18" t="s">
        <v>1</v>
      </c>
      <c r="M7" s="18" t="s">
        <v>2</v>
      </c>
      <c r="N7" s="18" t="s">
        <v>3</v>
      </c>
      <c r="O7" s="45" t="s">
        <v>13</v>
      </c>
      <c r="P7" s="21" t="s">
        <v>12</v>
      </c>
      <c r="Q7" s="21" t="s">
        <v>14</v>
      </c>
    </row>
    <row r="8" spans="1:17" ht="12.75">
      <c r="A8" s="46"/>
      <c r="B8" s="148" t="s">
        <v>11</v>
      </c>
      <c r="C8" s="128"/>
      <c r="D8" s="129"/>
      <c r="E8" s="130"/>
      <c r="F8" s="131">
        <f>IF(C8="","",SUM(C8*0.1))</f>
      </c>
      <c r="G8" s="132">
        <f>IF(D8="","",SUM(D8*0.1))</f>
      </c>
      <c r="H8" s="133">
        <f>IF(E8="","",SUM(E8*0.1))</f>
      </c>
      <c r="I8" s="171">
        <f aca="true" t="shared" si="0" ref="I8:K23">IF(F8="","",SUM(F8*0.3937))</f>
      </c>
      <c r="J8" s="132">
        <f t="shared" si="0"/>
      </c>
      <c r="K8" s="133">
        <f t="shared" si="0"/>
      </c>
      <c r="L8" s="107">
        <f aca="true" t="shared" si="1" ref="L8:N18">IF(I8="","",SUM(I8/12))</f>
      </c>
      <c r="M8" s="108">
        <f t="shared" si="1"/>
      </c>
      <c r="N8" s="109">
        <f t="shared" si="1"/>
      </c>
      <c r="O8" s="121">
        <f>IF(L8="","",SUM(L8*M8*N8))</f>
      </c>
      <c r="P8" s="122">
        <f>IF(O8="","",SUM(O8*A8))</f>
      </c>
      <c r="Q8" s="123">
        <f>IF(P8="","",SUM(P8*0.02832))</f>
      </c>
    </row>
    <row r="9" spans="1:17" ht="12.75">
      <c r="A9" s="51"/>
      <c r="B9" s="11" t="s">
        <v>11</v>
      </c>
      <c r="C9" s="134"/>
      <c r="D9" s="135"/>
      <c r="E9" s="136"/>
      <c r="F9" s="137">
        <f aca="true" t="shared" si="2" ref="F9:F27">IF(C9="","",SUM(C9*0.1))</f>
      </c>
      <c r="G9" s="138">
        <f aca="true" t="shared" si="3" ref="G9:G27">IF(D9="","",SUM(D9*0.1))</f>
      </c>
      <c r="H9" s="139">
        <f aca="true" t="shared" si="4" ref="H9:H27">IF(E9="","",SUM(E9*0.1))</f>
      </c>
      <c r="I9" s="172">
        <f t="shared" si="0"/>
      </c>
      <c r="J9" s="138">
        <f t="shared" si="0"/>
      </c>
      <c r="K9" s="139">
        <f t="shared" si="0"/>
      </c>
      <c r="L9" s="110">
        <f t="shared" si="1"/>
      </c>
      <c r="M9" s="111">
        <f t="shared" si="1"/>
      </c>
      <c r="N9" s="112">
        <f t="shared" si="1"/>
      </c>
      <c r="O9" s="121">
        <f aca="true" t="shared" si="5" ref="O9:O27">IF(L9="","",SUM(L9*M9*N9))</f>
      </c>
      <c r="P9" s="124">
        <f>IF(O9="","",SUM(O9*A9))</f>
      </c>
      <c r="Q9" s="125">
        <f aca="true" t="shared" si="6" ref="Q9:Q27">IF(P9="","",SUM(P9*0.02832))</f>
      </c>
    </row>
    <row r="10" spans="1:17" ht="12.75">
      <c r="A10" s="51"/>
      <c r="B10" s="11" t="s">
        <v>11</v>
      </c>
      <c r="C10" s="134"/>
      <c r="D10" s="135"/>
      <c r="E10" s="136"/>
      <c r="F10" s="137">
        <f t="shared" si="2"/>
      </c>
      <c r="G10" s="138">
        <f t="shared" si="3"/>
      </c>
      <c r="H10" s="139">
        <f t="shared" si="4"/>
      </c>
      <c r="I10" s="172">
        <f t="shared" si="0"/>
      </c>
      <c r="J10" s="138">
        <f t="shared" si="0"/>
      </c>
      <c r="K10" s="139">
        <f t="shared" si="0"/>
      </c>
      <c r="L10" s="110">
        <f t="shared" si="1"/>
      </c>
      <c r="M10" s="111">
        <f t="shared" si="1"/>
      </c>
      <c r="N10" s="112">
        <f t="shared" si="1"/>
      </c>
      <c r="O10" s="121">
        <f t="shared" si="5"/>
      </c>
      <c r="P10" s="124">
        <f>IF(O10="","",SUM(O10*A10))</f>
      </c>
      <c r="Q10" s="125">
        <f t="shared" si="6"/>
      </c>
    </row>
    <row r="11" spans="1:17" ht="12.75">
      <c r="A11" s="51"/>
      <c r="B11" s="11" t="s">
        <v>11</v>
      </c>
      <c r="C11" s="134"/>
      <c r="D11" s="135"/>
      <c r="E11" s="136"/>
      <c r="F11" s="137">
        <f t="shared" si="2"/>
      </c>
      <c r="G11" s="138">
        <f t="shared" si="3"/>
      </c>
      <c r="H11" s="139">
        <f t="shared" si="4"/>
      </c>
      <c r="I11" s="172">
        <f t="shared" si="0"/>
      </c>
      <c r="J11" s="138">
        <f t="shared" si="0"/>
      </c>
      <c r="K11" s="139">
        <f t="shared" si="0"/>
      </c>
      <c r="L11" s="110">
        <f t="shared" si="1"/>
      </c>
      <c r="M11" s="111">
        <f t="shared" si="1"/>
      </c>
      <c r="N11" s="112">
        <f t="shared" si="1"/>
      </c>
      <c r="O11" s="121">
        <f t="shared" si="5"/>
      </c>
      <c r="P11" s="124">
        <f>IF(O11="","",SUM(O11*A11))</f>
      </c>
      <c r="Q11" s="125">
        <f t="shared" si="6"/>
      </c>
    </row>
    <row r="12" spans="1:17" ht="12.75">
      <c r="A12" s="51"/>
      <c r="B12" s="11" t="s">
        <v>11</v>
      </c>
      <c r="C12" s="134"/>
      <c r="D12" s="135"/>
      <c r="E12" s="136"/>
      <c r="F12" s="137">
        <f t="shared" si="2"/>
      </c>
      <c r="G12" s="138">
        <f t="shared" si="3"/>
      </c>
      <c r="H12" s="139">
        <f t="shared" si="4"/>
      </c>
      <c r="I12" s="172">
        <f t="shared" si="0"/>
      </c>
      <c r="J12" s="138">
        <f t="shared" si="0"/>
      </c>
      <c r="K12" s="139">
        <f t="shared" si="0"/>
      </c>
      <c r="L12" s="110">
        <f aca="true" t="shared" si="7" ref="L12:N27">IF(I12="","",SUM(I12/12))</f>
      </c>
      <c r="M12" s="111">
        <f t="shared" si="1"/>
      </c>
      <c r="N12" s="112">
        <f t="shared" si="1"/>
      </c>
      <c r="O12" s="121">
        <f t="shared" si="5"/>
      </c>
      <c r="P12" s="124">
        <f aca="true" t="shared" si="8" ref="P12:P27">IF(O12="","",SUM(O12*A12))</f>
      </c>
      <c r="Q12" s="125">
        <f t="shared" si="6"/>
      </c>
    </row>
    <row r="13" spans="1:17" ht="12.75">
      <c r="A13" s="51"/>
      <c r="B13" s="11" t="s">
        <v>11</v>
      </c>
      <c r="C13" s="134"/>
      <c r="D13" s="135"/>
      <c r="E13" s="136"/>
      <c r="F13" s="137">
        <f t="shared" si="2"/>
      </c>
      <c r="G13" s="138">
        <f t="shared" si="3"/>
      </c>
      <c r="H13" s="139">
        <f t="shared" si="4"/>
      </c>
      <c r="I13" s="172">
        <f t="shared" si="0"/>
      </c>
      <c r="J13" s="138">
        <f t="shared" si="0"/>
      </c>
      <c r="K13" s="139">
        <f t="shared" si="0"/>
      </c>
      <c r="L13" s="110">
        <f t="shared" si="7"/>
      </c>
      <c r="M13" s="111">
        <f t="shared" si="1"/>
      </c>
      <c r="N13" s="112">
        <f t="shared" si="1"/>
      </c>
      <c r="O13" s="121">
        <f t="shared" si="5"/>
      </c>
      <c r="P13" s="124">
        <f t="shared" si="8"/>
      </c>
      <c r="Q13" s="125">
        <f t="shared" si="6"/>
      </c>
    </row>
    <row r="14" spans="1:17" ht="12.75">
      <c r="A14" s="51"/>
      <c r="B14" s="11" t="s">
        <v>11</v>
      </c>
      <c r="C14" s="134"/>
      <c r="D14" s="135"/>
      <c r="E14" s="136"/>
      <c r="F14" s="137">
        <f t="shared" si="2"/>
      </c>
      <c r="G14" s="138">
        <f t="shared" si="3"/>
      </c>
      <c r="H14" s="139">
        <f t="shared" si="4"/>
      </c>
      <c r="I14" s="172">
        <f t="shared" si="0"/>
      </c>
      <c r="J14" s="138">
        <f t="shared" si="0"/>
      </c>
      <c r="K14" s="139">
        <f t="shared" si="0"/>
      </c>
      <c r="L14" s="110">
        <f t="shared" si="7"/>
      </c>
      <c r="M14" s="111">
        <f t="shared" si="1"/>
      </c>
      <c r="N14" s="112">
        <f t="shared" si="1"/>
      </c>
      <c r="O14" s="121">
        <f t="shared" si="5"/>
      </c>
      <c r="P14" s="124">
        <f t="shared" si="8"/>
      </c>
      <c r="Q14" s="125">
        <f t="shared" si="6"/>
      </c>
    </row>
    <row r="15" spans="1:17" ht="12.75">
      <c r="A15" s="51"/>
      <c r="B15" s="11" t="s">
        <v>11</v>
      </c>
      <c r="C15" s="134"/>
      <c r="D15" s="135"/>
      <c r="E15" s="136"/>
      <c r="F15" s="137">
        <f t="shared" si="2"/>
      </c>
      <c r="G15" s="138">
        <f t="shared" si="3"/>
      </c>
      <c r="H15" s="139">
        <f t="shared" si="4"/>
      </c>
      <c r="I15" s="172">
        <f t="shared" si="0"/>
      </c>
      <c r="J15" s="138">
        <f t="shared" si="0"/>
      </c>
      <c r="K15" s="139">
        <f t="shared" si="0"/>
      </c>
      <c r="L15" s="110">
        <f t="shared" si="7"/>
      </c>
      <c r="M15" s="111">
        <f t="shared" si="1"/>
      </c>
      <c r="N15" s="112">
        <f t="shared" si="1"/>
      </c>
      <c r="O15" s="121">
        <f t="shared" si="5"/>
      </c>
      <c r="P15" s="124">
        <f t="shared" si="8"/>
      </c>
      <c r="Q15" s="125">
        <f t="shared" si="6"/>
      </c>
    </row>
    <row r="16" spans="1:17" ht="12.75">
      <c r="A16" s="51"/>
      <c r="B16" s="11" t="s">
        <v>11</v>
      </c>
      <c r="C16" s="134"/>
      <c r="D16" s="135"/>
      <c r="E16" s="136"/>
      <c r="F16" s="137">
        <f t="shared" si="2"/>
      </c>
      <c r="G16" s="138">
        <f t="shared" si="3"/>
      </c>
      <c r="H16" s="139">
        <f t="shared" si="4"/>
      </c>
      <c r="I16" s="172">
        <f t="shared" si="0"/>
      </c>
      <c r="J16" s="138">
        <f t="shared" si="0"/>
      </c>
      <c r="K16" s="139">
        <f t="shared" si="0"/>
      </c>
      <c r="L16" s="110">
        <f t="shared" si="7"/>
      </c>
      <c r="M16" s="111">
        <f t="shared" si="1"/>
      </c>
      <c r="N16" s="112">
        <f t="shared" si="1"/>
      </c>
      <c r="O16" s="121">
        <f t="shared" si="5"/>
      </c>
      <c r="P16" s="124">
        <f t="shared" si="8"/>
      </c>
      <c r="Q16" s="125">
        <f t="shared" si="6"/>
      </c>
    </row>
    <row r="17" spans="1:17" ht="12.75">
      <c r="A17" s="51"/>
      <c r="B17" s="11" t="s">
        <v>11</v>
      </c>
      <c r="C17" s="134"/>
      <c r="D17" s="135"/>
      <c r="E17" s="136"/>
      <c r="F17" s="137">
        <f t="shared" si="2"/>
      </c>
      <c r="G17" s="138">
        <f t="shared" si="3"/>
      </c>
      <c r="H17" s="139">
        <f t="shared" si="4"/>
      </c>
      <c r="I17" s="172">
        <f t="shared" si="0"/>
      </c>
      <c r="J17" s="138">
        <f t="shared" si="0"/>
      </c>
      <c r="K17" s="139">
        <f t="shared" si="0"/>
      </c>
      <c r="L17" s="110">
        <f t="shared" si="7"/>
      </c>
      <c r="M17" s="111">
        <f t="shared" si="1"/>
      </c>
      <c r="N17" s="112">
        <f t="shared" si="1"/>
      </c>
      <c r="O17" s="121">
        <f t="shared" si="5"/>
      </c>
      <c r="P17" s="124">
        <f t="shared" si="8"/>
      </c>
      <c r="Q17" s="125">
        <f t="shared" si="6"/>
      </c>
    </row>
    <row r="18" spans="1:17" ht="12.75">
      <c r="A18" s="51"/>
      <c r="B18" s="11" t="s">
        <v>11</v>
      </c>
      <c r="C18" s="134"/>
      <c r="D18" s="135"/>
      <c r="E18" s="136"/>
      <c r="F18" s="137">
        <f t="shared" si="2"/>
      </c>
      <c r="G18" s="138">
        <f t="shared" si="3"/>
      </c>
      <c r="H18" s="139">
        <f t="shared" si="4"/>
      </c>
      <c r="I18" s="172">
        <f t="shared" si="0"/>
      </c>
      <c r="J18" s="138">
        <f t="shared" si="0"/>
      </c>
      <c r="K18" s="139">
        <f t="shared" si="0"/>
      </c>
      <c r="L18" s="110">
        <f t="shared" si="7"/>
      </c>
      <c r="M18" s="111">
        <f t="shared" si="1"/>
      </c>
      <c r="N18" s="112">
        <f t="shared" si="1"/>
      </c>
      <c r="O18" s="121">
        <f t="shared" si="5"/>
      </c>
      <c r="P18" s="124">
        <f t="shared" si="8"/>
      </c>
      <c r="Q18" s="125">
        <f t="shared" si="6"/>
      </c>
    </row>
    <row r="19" spans="1:17" ht="12.75">
      <c r="A19" s="51"/>
      <c r="B19" s="11" t="s">
        <v>11</v>
      </c>
      <c r="C19" s="134"/>
      <c r="D19" s="135"/>
      <c r="E19" s="136"/>
      <c r="F19" s="137">
        <f t="shared" si="2"/>
      </c>
      <c r="G19" s="138">
        <f t="shared" si="3"/>
      </c>
      <c r="H19" s="139">
        <f t="shared" si="4"/>
      </c>
      <c r="I19" s="172">
        <f t="shared" si="0"/>
      </c>
      <c r="J19" s="138">
        <f t="shared" si="0"/>
      </c>
      <c r="K19" s="139">
        <f t="shared" si="0"/>
      </c>
      <c r="L19" s="110">
        <f t="shared" si="7"/>
      </c>
      <c r="M19" s="111">
        <f t="shared" si="7"/>
      </c>
      <c r="N19" s="112">
        <f t="shared" si="7"/>
      </c>
      <c r="O19" s="121">
        <f t="shared" si="5"/>
      </c>
      <c r="P19" s="124">
        <f t="shared" si="8"/>
      </c>
      <c r="Q19" s="125">
        <f t="shared" si="6"/>
      </c>
    </row>
    <row r="20" spans="1:17" ht="12.75">
      <c r="A20" s="51"/>
      <c r="B20" s="11" t="s">
        <v>11</v>
      </c>
      <c r="C20" s="134"/>
      <c r="D20" s="135"/>
      <c r="E20" s="136"/>
      <c r="F20" s="137">
        <f t="shared" si="2"/>
      </c>
      <c r="G20" s="138">
        <f t="shared" si="3"/>
      </c>
      <c r="H20" s="139">
        <f t="shared" si="4"/>
      </c>
      <c r="I20" s="172">
        <f t="shared" si="0"/>
      </c>
      <c r="J20" s="138">
        <f t="shared" si="0"/>
      </c>
      <c r="K20" s="139">
        <f t="shared" si="0"/>
      </c>
      <c r="L20" s="110">
        <f t="shared" si="7"/>
      </c>
      <c r="M20" s="111">
        <f t="shared" si="7"/>
      </c>
      <c r="N20" s="112">
        <f t="shared" si="7"/>
      </c>
      <c r="O20" s="121">
        <f t="shared" si="5"/>
      </c>
      <c r="P20" s="124">
        <f t="shared" si="8"/>
      </c>
      <c r="Q20" s="125">
        <f t="shared" si="6"/>
      </c>
    </row>
    <row r="21" spans="1:17" ht="12.75">
      <c r="A21" s="51"/>
      <c r="B21" s="11" t="s">
        <v>11</v>
      </c>
      <c r="C21" s="134"/>
      <c r="D21" s="135"/>
      <c r="E21" s="136"/>
      <c r="F21" s="137">
        <f t="shared" si="2"/>
      </c>
      <c r="G21" s="138">
        <f t="shared" si="3"/>
      </c>
      <c r="H21" s="139">
        <f t="shared" si="4"/>
      </c>
      <c r="I21" s="172">
        <f t="shared" si="0"/>
      </c>
      <c r="J21" s="138">
        <f t="shared" si="0"/>
      </c>
      <c r="K21" s="139">
        <f t="shared" si="0"/>
      </c>
      <c r="L21" s="110">
        <f t="shared" si="7"/>
      </c>
      <c r="M21" s="111">
        <f t="shared" si="7"/>
      </c>
      <c r="N21" s="112">
        <f t="shared" si="7"/>
      </c>
      <c r="O21" s="121">
        <f t="shared" si="5"/>
      </c>
      <c r="P21" s="124">
        <f t="shared" si="8"/>
      </c>
      <c r="Q21" s="125">
        <f t="shared" si="6"/>
      </c>
    </row>
    <row r="22" spans="1:17" ht="12.75">
      <c r="A22" s="51"/>
      <c r="B22" s="11" t="s">
        <v>11</v>
      </c>
      <c r="C22" s="134"/>
      <c r="D22" s="135"/>
      <c r="E22" s="136"/>
      <c r="F22" s="137">
        <f t="shared" si="2"/>
      </c>
      <c r="G22" s="138">
        <f t="shared" si="3"/>
      </c>
      <c r="H22" s="139">
        <f t="shared" si="4"/>
      </c>
      <c r="I22" s="172">
        <f t="shared" si="0"/>
      </c>
      <c r="J22" s="138">
        <f t="shared" si="0"/>
      </c>
      <c r="K22" s="139">
        <f t="shared" si="0"/>
      </c>
      <c r="L22" s="110">
        <f t="shared" si="7"/>
      </c>
      <c r="M22" s="111">
        <f t="shared" si="7"/>
      </c>
      <c r="N22" s="112">
        <f t="shared" si="7"/>
      </c>
      <c r="O22" s="121">
        <f t="shared" si="5"/>
      </c>
      <c r="P22" s="124">
        <f t="shared" si="8"/>
      </c>
      <c r="Q22" s="125">
        <f t="shared" si="6"/>
      </c>
    </row>
    <row r="23" spans="1:17" ht="12.75">
      <c r="A23" s="51"/>
      <c r="B23" s="11" t="s">
        <v>11</v>
      </c>
      <c r="C23" s="134"/>
      <c r="D23" s="135"/>
      <c r="E23" s="136"/>
      <c r="F23" s="137">
        <f t="shared" si="2"/>
      </c>
      <c r="G23" s="138">
        <f t="shared" si="3"/>
      </c>
      <c r="H23" s="139">
        <f t="shared" si="4"/>
      </c>
      <c r="I23" s="172">
        <f t="shared" si="0"/>
      </c>
      <c r="J23" s="138">
        <f t="shared" si="0"/>
      </c>
      <c r="K23" s="139">
        <f t="shared" si="0"/>
      </c>
      <c r="L23" s="110">
        <f t="shared" si="7"/>
      </c>
      <c r="M23" s="111">
        <f t="shared" si="7"/>
      </c>
      <c r="N23" s="112">
        <f t="shared" si="7"/>
      </c>
      <c r="O23" s="121">
        <f t="shared" si="5"/>
      </c>
      <c r="P23" s="124">
        <f t="shared" si="8"/>
      </c>
      <c r="Q23" s="125">
        <f t="shared" si="6"/>
      </c>
    </row>
    <row r="24" spans="1:17" ht="12.75">
      <c r="A24" s="51"/>
      <c r="B24" s="11" t="s">
        <v>11</v>
      </c>
      <c r="C24" s="134"/>
      <c r="D24" s="135"/>
      <c r="E24" s="136"/>
      <c r="F24" s="137">
        <f t="shared" si="2"/>
      </c>
      <c r="G24" s="138">
        <f t="shared" si="3"/>
      </c>
      <c r="H24" s="139">
        <f t="shared" si="4"/>
      </c>
      <c r="I24" s="172">
        <f aca="true" t="shared" si="9" ref="I24:K27">IF(F24="","",SUM(F24*0.3937))</f>
      </c>
      <c r="J24" s="138">
        <f t="shared" si="9"/>
      </c>
      <c r="K24" s="139">
        <f t="shared" si="9"/>
      </c>
      <c r="L24" s="110">
        <f t="shared" si="7"/>
      </c>
      <c r="M24" s="111">
        <f t="shared" si="7"/>
      </c>
      <c r="N24" s="112">
        <f t="shared" si="7"/>
      </c>
      <c r="O24" s="121">
        <f t="shared" si="5"/>
      </c>
      <c r="P24" s="124">
        <f t="shared" si="8"/>
      </c>
      <c r="Q24" s="125">
        <f t="shared" si="6"/>
      </c>
    </row>
    <row r="25" spans="1:17" ht="12.75">
      <c r="A25" s="51"/>
      <c r="B25" s="11" t="s">
        <v>11</v>
      </c>
      <c r="C25" s="134"/>
      <c r="D25" s="135"/>
      <c r="E25" s="136"/>
      <c r="F25" s="137">
        <f t="shared" si="2"/>
      </c>
      <c r="G25" s="138">
        <f t="shared" si="3"/>
      </c>
      <c r="H25" s="139">
        <f t="shared" si="4"/>
      </c>
      <c r="I25" s="172">
        <f t="shared" si="9"/>
      </c>
      <c r="J25" s="138">
        <f t="shared" si="9"/>
      </c>
      <c r="K25" s="139">
        <f t="shared" si="9"/>
      </c>
      <c r="L25" s="110">
        <f t="shared" si="7"/>
      </c>
      <c r="M25" s="111">
        <f t="shared" si="7"/>
      </c>
      <c r="N25" s="112">
        <f t="shared" si="7"/>
      </c>
      <c r="O25" s="121">
        <f t="shared" si="5"/>
      </c>
      <c r="P25" s="124">
        <f t="shared" si="8"/>
      </c>
      <c r="Q25" s="125">
        <f t="shared" si="6"/>
      </c>
    </row>
    <row r="26" spans="1:17" ht="12.75">
      <c r="A26" s="51"/>
      <c r="B26" s="11" t="s">
        <v>11</v>
      </c>
      <c r="C26" s="134"/>
      <c r="D26" s="135"/>
      <c r="E26" s="136"/>
      <c r="F26" s="137">
        <f t="shared" si="2"/>
      </c>
      <c r="G26" s="138">
        <f t="shared" si="3"/>
      </c>
      <c r="H26" s="139">
        <f t="shared" si="4"/>
      </c>
      <c r="I26" s="172">
        <f t="shared" si="9"/>
      </c>
      <c r="J26" s="138">
        <f t="shared" si="9"/>
      </c>
      <c r="K26" s="139">
        <f t="shared" si="9"/>
      </c>
      <c r="L26" s="110">
        <f t="shared" si="7"/>
      </c>
      <c r="M26" s="111">
        <f t="shared" si="7"/>
      </c>
      <c r="N26" s="112">
        <f t="shared" si="7"/>
      </c>
      <c r="O26" s="121">
        <f t="shared" si="5"/>
      </c>
      <c r="P26" s="124">
        <f t="shared" si="8"/>
      </c>
      <c r="Q26" s="125">
        <f t="shared" si="6"/>
      </c>
    </row>
    <row r="27" spans="1:17" ht="13.5" thickBot="1">
      <c r="A27" s="56"/>
      <c r="B27" s="11" t="s">
        <v>11</v>
      </c>
      <c r="C27" s="168"/>
      <c r="D27" s="169"/>
      <c r="E27" s="170"/>
      <c r="F27" s="143">
        <f t="shared" si="2"/>
      </c>
      <c r="G27" s="144">
        <f t="shared" si="3"/>
      </c>
      <c r="H27" s="145">
        <f t="shared" si="4"/>
      </c>
      <c r="I27" s="173">
        <f t="shared" si="9"/>
      </c>
      <c r="J27" s="144">
        <f t="shared" si="9"/>
      </c>
      <c r="K27" s="145">
        <f t="shared" si="9"/>
      </c>
      <c r="L27" s="113">
        <f t="shared" si="7"/>
      </c>
      <c r="M27" s="114">
        <f t="shared" si="7"/>
      </c>
      <c r="N27" s="115">
        <f t="shared" si="7"/>
      </c>
      <c r="O27" s="121">
        <f t="shared" si="5"/>
      </c>
      <c r="P27" s="126">
        <f t="shared" si="8"/>
      </c>
      <c r="Q27" s="127">
        <f t="shared" si="6"/>
      </c>
    </row>
    <row r="28" spans="1:17" ht="15" thickBot="1">
      <c r="A28" s="60">
        <f>IF(A8="","",SUM(A8:A27))</f>
      </c>
      <c r="B28" s="149"/>
      <c r="C28" s="150"/>
      <c r="D28" s="151"/>
      <c r="E28" s="152"/>
      <c r="F28" s="153"/>
      <c r="G28" s="154"/>
      <c r="H28" s="155"/>
      <c r="I28" s="150"/>
      <c r="J28" s="151"/>
      <c r="K28" s="152"/>
      <c r="L28" s="150"/>
      <c r="M28" s="151"/>
      <c r="N28" s="152"/>
      <c r="O28" s="156"/>
      <c r="P28" s="63">
        <f>IF(P8="","",SUM(P8:P27))</f>
      </c>
      <c r="Q28" s="64">
        <f>IF(Q8="","",SUM(Q8:Q27))</f>
      </c>
    </row>
  </sheetData>
  <sheetProtection password="B79D" sheet="1" objects="1" scenarios="1" selectLockedCells="1"/>
  <mergeCells count="4">
    <mergeCell ref="F6:H6"/>
    <mergeCell ref="I6:K6"/>
    <mergeCell ref="L6:N6"/>
    <mergeCell ref="C6:E6"/>
  </mergeCells>
  <printOptions/>
  <pageMargins left="0.25" right="0.25" top="0.25" bottom="0.25" header="0" footer="0"/>
  <pageSetup fitToHeight="1" fitToWidth="1" horizontalDpi="600" verticalDpi="600" orientation="landscape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1" width="9.00390625" style="0" customWidth="1"/>
    <col min="12" max="12" width="10.7109375" style="0" bestFit="1" customWidth="1"/>
    <col min="13" max="13" width="16.421875" style="0" bestFit="1" customWidth="1"/>
    <col min="14" max="14" width="12.7109375" style="0" bestFit="1" customWidth="1"/>
  </cols>
  <sheetData>
    <row r="1" spans="1:2" ht="20.25">
      <c r="A1" s="17" t="s">
        <v>31</v>
      </c>
      <c r="B1" s="1"/>
    </row>
    <row r="3" spans="1:2" ht="15.75">
      <c r="A3" s="3" t="s">
        <v>26</v>
      </c>
      <c r="B3" s="2"/>
    </row>
    <row r="4" spans="1:2" ht="12.75" customHeight="1">
      <c r="A4" s="2"/>
      <c r="B4" s="2"/>
    </row>
    <row r="5" ht="13.5" thickBot="1"/>
    <row r="6" spans="1:14" ht="13.5" thickBot="1">
      <c r="A6" s="18" t="s">
        <v>9</v>
      </c>
      <c r="B6" s="43"/>
      <c r="C6" s="174" t="s">
        <v>0</v>
      </c>
      <c r="D6" s="175"/>
      <c r="E6" s="176"/>
      <c r="F6" s="174" t="s">
        <v>4</v>
      </c>
      <c r="G6" s="175"/>
      <c r="H6" s="176"/>
      <c r="I6" s="174" t="s">
        <v>5</v>
      </c>
      <c r="J6" s="175"/>
      <c r="K6" s="176"/>
      <c r="L6" s="18" t="s">
        <v>12</v>
      </c>
      <c r="M6" s="18" t="s">
        <v>6</v>
      </c>
      <c r="N6" s="18" t="s">
        <v>6</v>
      </c>
    </row>
    <row r="7" spans="1:14" ht="13.5" thickBot="1">
      <c r="A7" s="21" t="s">
        <v>10</v>
      </c>
      <c r="B7" s="44"/>
      <c r="C7" s="18" t="s">
        <v>1</v>
      </c>
      <c r="D7" s="18" t="s">
        <v>2</v>
      </c>
      <c r="E7" s="18" t="s">
        <v>3</v>
      </c>
      <c r="F7" s="18" t="s">
        <v>1</v>
      </c>
      <c r="G7" s="18" t="s">
        <v>2</v>
      </c>
      <c r="H7" s="18" t="s">
        <v>3</v>
      </c>
      <c r="I7" s="18" t="s">
        <v>1</v>
      </c>
      <c r="J7" s="18" t="s">
        <v>2</v>
      </c>
      <c r="K7" s="18" t="s">
        <v>3</v>
      </c>
      <c r="L7" s="45" t="s">
        <v>13</v>
      </c>
      <c r="M7" s="21" t="s">
        <v>12</v>
      </c>
      <c r="N7" s="21" t="s">
        <v>14</v>
      </c>
    </row>
    <row r="8" spans="1:14" ht="12.75">
      <c r="A8" s="46"/>
      <c r="B8" s="47" t="s">
        <v>11</v>
      </c>
      <c r="C8" s="128"/>
      <c r="D8" s="129"/>
      <c r="E8" s="130"/>
      <c r="F8" s="131">
        <f aca="true" t="shared" si="0" ref="F8:H11">IF(C8="","",SUM(C8*0.3937))</f>
      </c>
      <c r="G8" s="132">
        <f t="shared" si="0"/>
      </c>
      <c r="H8" s="133">
        <f t="shared" si="0"/>
      </c>
      <c r="I8" s="107">
        <f aca="true" t="shared" si="1" ref="I8:K11">IF(F8="","",SUM(F8/12))</f>
      </c>
      <c r="J8" s="108">
        <f t="shared" si="1"/>
      </c>
      <c r="K8" s="109">
        <f t="shared" si="1"/>
      </c>
      <c r="L8" s="121">
        <f>IF(I8="","",SUM(I8*J8*K8))</f>
      </c>
      <c r="M8" s="122">
        <f>IF(L8="","",SUM(L8*A8))</f>
      </c>
      <c r="N8" s="123">
        <f>IF(M8="","",SUM(M8*0.02832))</f>
      </c>
    </row>
    <row r="9" spans="1:14" ht="12.75">
      <c r="A9" s="51"/>
      <c r="B9" s="52" t="s">
        <v>11</v>
      </c>
      <c r="C9" s="134"/>
      <c r="D9" s="135"/>
      <c r="E9" s="136"/>
      <c r="F9" s="137">
        <f t="shared" si="0"/>
      </c>
      <c r="G9" s="138">
        <f t="shared" si="0"/>
      </c>
      <c r="H9" s="139">
        <f t="shared" si="0"/>
      </c>
      <c r="I9" s="110">
        <f t="shared" si="1"/>
      </c>
      <c r="J9" s="111">
        <f t="shared" si="1"/>
      </c>
      <c r="K9" s="112">
        <f t="shared" si="1"/>
      </c>
      <c r="L9" s="121">
        <f aca="true" t="shared" si="2" ref="L9:L27">IF(I9="","",SUM(I9*J9*K9))</f>
      </c>
      <c r="M9" s="124">
        <f>IF(L9="","",SUM(L9*A9))</f>
      </c>
      <c r="N9" s="125">
        <f aca="true" t="shared" si="3" ref="N9:N27">IF(M9="","",SUM(M9*0.02832))</f>
      </c>
    </row>
    <row r="10" spans="1:14" ht="12.75">
      <c r="A10" s="51"/>
      <c r="B10" s="52" t="s">
        <v>11</v>
      </c>
      <c r="C10" s="134"/>
      <c r="D10" s="135"/>
      <c r="E10" s="136"/>
      <c r="F10" s="137">
        <f t="shared" si="0"/>
      </c>
      <c r="G10" s="138">
        <f t="shared" si="0"/>
      </c>
      <c r="H10" s="139">
        <f t="shared" si="0"/>
      </c>
      <c r="I10" s="110">
        <f t="shared" si="1"/>
      </c>
      <c r="J10" s="111">
        <f t="shared" si="1"/>
      </c>
      <c r="K10" s="112">
        <f t="shared" si="1"/>
      </c>
      <c r="L10" s="121">
        <f t="shared" si="2"/>
      </c>
      <c r="M10" s="124">
        <f>IF(L10="","",SUM(L10*A10))</f>
      </c>
      <c r="N10" s="125">
        <f t="shared" si="3"/>
      </c>
    </row>
    <row r="11" spans="1:14" ht="12.75">
      <c r="A11" s="51"/>
      <c r="B11" s="52" t="s">
        <v>11</v>
      </c>
      <c r="C11" s="134"/>
      <c r="D11" s="135"/>
      <c r="E11" s="136"/>
      <c r="F11" s="137">
        <f t="shared" si="0"/>
      </c>
      <c r="G11" s="138">
        <f t="shared" si="0"/>
      </c>
      <c r="H11" s="139">
        <f t="shared" si="0"/>
      </c>
      <c r="I11" s="110">
        <f t="shared" si="1"/>
      </c>
      <c r="J11" s="111">
        <f t="shared" si="1"/>
      </c>
      <c r="K11" s="112">
        <f t="shared" si="1"/>
      </c>
      <c r="L11" s="121">
        <f t="shared" si="2"/>
      </c>
      <c r="M11" s="124">
        <f>IF(L11="","",SUM(L11*A11))</f>
      </c>
      <c r="N11" s="125">
        <f t="shared" si="3"/>
      </c>
    </row>
    <row r="12" spans="1:14" ht="12.75">
      <c r="A12" s="51"/>
      <c r="B12" s="52" t="s">
        <v>11</v>
      </c>
      <c r="C12" s="134"/>
      <c r="D12" s="135"/>
      <c r="E12" s="136"/>
      <c r="F12" s="137">
        <f aca="true" t="shared" si="4" ref="F12:F18">IF(C12="","",SUM(C12*0.3937))</f>
      </c>
      <c r="G12" s="138">
        <f aca="true" t="shared" si="5" ref="G12:G18">IF(D12="","",SUM(D12*0.3937))</f>
      </c>
      <c r="H12" s="139">
        <f aca="true" t="shared" si="6" ref="H12:H18">IF(E12="","",SUM(E12*0.3937))</f>
      </c>
      <c r="I12" s="110">
        <f aca="true" t="shared" si="7" ref="I12:I18">IF(F12="","",SUM(F12/12))</f>
      </c>
      <c r="J12" s="111">
        <f aca="true" t="shared" si="8" ref="J12:J18">IF(G12="","",SUM(G12/12))</f>
      </c>
      <c r="K12" s="112">
        <f aca="true" t="shared" si="9" ref="K12:K18">IF(H12="","",SUM(H12/12))</f>
      </c>
      <c r="L12" s="121">
        <f t="shared" si="2"/>
      </c>
      <c r="M12" s="124">
        <f aca="true" t="shared" si="10" ref="M12:M18">IF(L12="","",SUM(L12*A12))</f>
      </c>
      <c r="N12" s="125">
        <f t="shared" si="3"/>
      </c>
    </row>
    <row r="13" spans="1:14" ht="12.75">
      <c r="A13" s="51"/>
      <c r="B13" s="52" t="s">
        <v>11</v>
      </c>
      <c r="C13" s="134"/>
      <c r="D13" s="135"/>
      <c r="E13" s="136"/>
      <c r="F13" s="137">
        <f t="shared" si="4"/>
      </c>
      <c r="G13" s="138">
        <f t="shared" si="5"/>
      </c>
      <c r="H13" s="139">
        <f t="shared" si="6"/>
      </c>
      <c r="I13" s="110">
        <f t="shared" si="7"/>
      </c>
      <c r="J13" s="111">
        <f t="shared" si="8"/>
      </c>
      <c r="K13" s="112">
        <f t="shared" si="9"/>
      </c>
      <c r="L13" s="121">
        <f t="shared" si="2"/>
      </c>
      <c r="M13" s="124">
        <f t="shared" si="10"/>
      </c>
      <c r="N13" s="125">
        <f t="shared" si="3"/>
      </c>
    </row>
    <row r="14" spans="1:14" ht="12.75">
      <c r="A14" s="51"/>
      <c r="B14" s="52" t="s">
        <v>11</v>
      </c>
      <c r="C14" s="134"/>
      <c r="D14" s="135"/>
      <c r="E14" s="136"/>
      <c r="F14" s="137">
        <f t="shared" si="4"/>
      </c>
      <c r="G14" s="138">
        <f t="shared" si="5"/>
      </c>
      <c r="H14" s="139">
        <f t="shared" si="6"/>
      </c>
      <c r="I14" s="110">
        <f t="shared" si="7"/>
      </c>
      <c r="J14" s="111">
        <f t="shared" si="8"/>
      </c>
      <c r="K14" s="112">
        <f t="shared" si="9"/>
      </c>
      <c r="L14" s="121">
        <f t="shared" si="2"/>
      </c>
      <c r="M14" s="124">
        <f t="shared" si="10"/>
      </c>
      <c r="N14" s="125">
        <f t="shared" si="3"/>
      </c>
    </row>
    <row r="15" spans="1:14" ht="12.75">
      <c r="A15" s="51"/>
      <c r="B15" s="52" t="s">
        <v>11</v>
      </c>
      <c r="C15" s="134"/>
      <c r="D15" s="135"/>
      <c r="E15" s="136"/>
      <c r="F15" s="137">
        <f t="shared" si="4"/>
      </c>
      <c r="G15" s="138">
        <f t="shared" si="5"/>
      </c>
      <c r="H15" s="139">
        <f t="shared" si="6"/>
      </c>
      <c r="I15" s="110">
        <f t="shared" si="7"/>
      </c>
      <c r="J15" s="111">
        <f t="shared" si="8"/>
      </c>
      <c r="K15" s="112">
        <f t="shared" si="9"/>
      </c>
      <c r="L15" s="121">
        <f t="shared" si="2"/>
      </c>
      <c r="M15" s="124">
        <f t="shared" si="10"/>
      </c>
      <c r="N15" s="125">
        <f t="shared" si="3"/>
      </c>
    </row>
    <row r="16" spans="1:14" ht="12.75">
      <c r="A16" s="51"/>
      <c r="B16" s="52" t="s">
        <v>11</v>
      </c>
      <c r="C16" s="134"/>
      <c r="D16" s="135"/>
      <c r="E16" s="136"/>
      <c r="F16" s="137">
        <f t="shared" si="4"/>
      </c>
      <c r="G16" s="138">
        <f t="shared" si="5"/>
      </c>
      <c r="H16" s="139">
        <f t="shared" si="6"/>
      </c>
      <c r="I16" s="110">
        <f t="shared" si="7"/>
      </c>
      <c r="J16" s="111">
        <f t="shared" si="8"/>
      </c>
      <c r="K16" s="112">
        <f t="shared" si="9"/>
      </c>
      <c r="L16" s="121">
        <f t="shared" si="2"/>
      </c>
      <c r="M16" s="124">
        <f t="shared" si="10"/>
      </c>
      <c r="N16" s="125">
        <f t="shared" si="3"/>
      </c>
    </row>
    <row r="17" spans="1:14" ht="12.75">
      <c r="A17" s="51"/>
      <c r="B17" s="52" t="s">
        <v>11</v>
      </c>
      <c r="C17" s="134"/>
      <c r="D17" s="135"/>
      <c r="E17" s="136"/>
      <c r="F17" s="137">
        <f t="shared" si="4"/>
      </c>
      <c r="G17" s="138">
        <f t="shared" si="5"/>
      </c>
      <c r="H17" s="139">
        <f t="shared" si="6"/>
      </c>
      <c r="I17" s="110">
        <f t="shared" si="7"/>
      </c>
      <c r="J17" s="111">
        <f t="shared" si="8"/>
      </c>
      <c r="K17" s="112">
        <f t="shared" si="9"/>
      </c>
      <c r="L17" s="121">
        <f t="shared" si="2"/>
      </c>
      <c r="M17" s="124">
        <f t="shared" si="10"/>
      </c>
      <c r="N17" s="125">
        <f t="shared" si="3"/>
      </c>
    </row>
    <row r="18" spans="1:14" ht="12.75">
      <c r="A18" s="51"/>
      <c r="B18" s="52" t="s">
        <v>11</v>
      </c>
      <c r="C18" s="134"/>
      <c r="D18" s="135"/>
      <c r="E18" s="136"/>
      <c r="F18" s="137">
        <f t="shared" si="4"/>
      </c>
      <c r="G18" s="138">
        <f t="shared" si="5"/>
      </c>
      <c r="H18" s="139">
        <f t="shared" si="6"/>
      </c>
      <c r="I18" s="110">
        <f t="shared" si="7"/>
      </c>
      <c r="J18" s="111">
        <f t="shared" si="8"/>
      </c>
      <c r="K18" s="112">
        <f t="shared" si="9"/>
      </c>
      <c r="L18" s="121">
        <f t="shared" si="2"/>
      </c>
      <c r="M18" s="124">
        <f t="shared" si="10"/>
      </c>
      <c r="N18" s="125">
        <f t="shared" si="3"/>
      </c>
    </row>
    <row r="19" spans="1:14" ht="12.75">
      <c r="A19" s="51"/>
      <c r="B19" s="52" t="s">
        <v>11</v>
      </c>
      <c r="C19" s="134"/>
      <c r="D19" s="135"/>
      <c r="E19" s="136"/>
      <c r="F19" s="137">
        <f aca="true" t="shared" si="11" ref="F19:F27">IF(C19="","",SUM(C19*0.3937))</f>
      </c>
      <c r="G19" s="138">
        <f aca="true" t="shared" si="12" ref="G19:G27">IF(D19="","",SUM(D19*0.3937))</f>
      </c>
      <c r="H19" s="139">
        <f aca="true" t="shared" si="13" ref="H19:H27">IF(E19="","",SUM(E19*0.3937))</f>
      </c>
      <c r="I19" s="110">
        <f aca="true" t="shared" si="14" ref="I19:I27">IF(F19="","",SUM(F19/12))</f>
      </c>
      <c r="J19" s="111">
        <f aca="true" t="shared" si="15" ref="J19:J27">IF(G19="","",SUM(G19/12))</f>
      </c>
      <c r="K19" s="112">
        <f aca="true" t="shared" si="16" ref="K19:K27">IF(H19="","",SUM(H19/12))</f>
      </c>
      <c r="L19" s="121">
        <f t="shared" si="2"/>
      </c>
      <c r="M19" s="124">
        <f aca="true" t="shared" si="17" ref="M19:M27">IF(L19="","",SUM(L19*A19))</f>
      </c>
      <c r="N19" s="125">
        <f t="shared" si="3"/>
      </c>
    </row>
    <row r="20" spans="1:14" ht="12.75">
      <c r="A20" s="51"/>
      <c r="B20" s="52" t="s">
        <v>11</v>
      </c>
      <c r="C20" s="134"/>
      <c r="D20" s="135"/>
      <c r="E20" s="136"/>
      <c r="F20" s="137">
        <f t="shared" si="11"/>
      </c>
      <c r="G20" s="138">
        <f t="shared" si="12"/>
      </c>
      <c r="H20" s="139">
        <f t="shared" si="13"/>
      </c>
      <c r="I20" s="110">
        <f t="shared" si="14"/>
      </c>
      <c r="J20" s="111">
        <f t="shared" si="15"/>
      </c>
      <c r="K20" s="112">
        <f t="shared" si="16"/>
      </c>
      <c r="L20" s="121">
        <f t="shared" si="2"/>
      </c>
      <c r="M20" s="124">
        <f t="shared" si="17"/>
      </c>
      <c r="N20" s="125">
        <f t="shared" si="3"/>
      </c>
    </row>
    <row r="21" spans="1:14" ht="12.75">
      <c r="A21" s="51"/>
      <c r="B21" s="52" t="s">
        <v>11</v>
      </c>
      <c r="C21" s="134"/>
      <c r="D21" s="135"/>
      <c r="E21" s="136"/>
      <c r="F21" s="137">
        <f t="shared" si="11"/>
      </c>
      <c r="G21" s="138">
        <f t="shared" si="12"/>
      </c>
      <c r="H21" s="139">
        <f t="shared" si="13"/>
      </c>
      <c r="I21" s="110">
        <f t="shared" si="14"/>
      </c>
      <c r="J21" s="111">
        <f t="shared" si="15"/>
      </c>
      <c r="K21" s="112">
        <f t="shared" si="16"/>
      </c>
      <c r="L21" s="121">
        <f t="shared" si="2"/>
      </c>
      <c r="M21" s="124">
        <f t="shared" si="17"/>
      </c>
      <c r="N21" s="125">
        <f t="shared" si="3"/>
      </c>
    </row>
    <row r="22" spans="1:14" ht="12.75">
      <c r="A22" s="51"/>
      <c r="B22" s="52" t="s">
        <v>11</v>
      </c>
      <c r="C22" s="134"/>
      <c r="D22" s="135"/>
      <c r="E22" s="136"/>
      <c r="F22" s="137">
        <f t="shared" si="11"/>
      </c>
      <c r="G22" s="138">
        <f t="shared" si="12"/>
      </c>
      <c r="H22" s="139">
        <f t="shared" si="13"/>
      </c>
      <c r="I22" s="110">
        <f t="shared" si="14"/>
      </c>
      <c r="J22" s="111">
        <f t="shared" si="15"/>
      </c>
      <c r="K22" s="112">
        <f t="shared" si="16"/>
      </c>
      <c r="L22" s="121">
        <f t="shared" si="2"/>
      </c>
      <c r="M22" s="124">
        <f t="shared" si="17"/>
      </c>
      <c r="N22" s="125">
        <f t="shared" si="3"/>
      </c>
    </row>
    <row r="23" spans="1:14" ht="12.75">
      <c r="A23" s="51"/>
      <c r="B23" s="52" t="s">
        <v>11</v>
      </c>
      <c r="C23" s="134"/>
      <c r="D23" s="135"/>
      <c r="E23" s="136"/>
      <c r="F23" s="137">
        <f t="shared" si="11"/>
      </c>
      <c r="G23" s="138">
        <f t="shared" si="12"/>
      </c>
      <c r="H23" s="139">
        <f t="shared" si="13"/>
      </c>
      <c r="I23" s="110">
        <f t="shared" si="14"/>
      </c>
      <c r="J23" s="111">
        <f t="shared" si="15"/>
      </c>
      <c r="K23" s="112">
        <f t="shared" si="16"/>
      </c>
      <c r="L23" s="121">
        <f t="shared" si="2"/>
      </c>
      <c r="M23" s="124">
        <f t="shared" si="17"/>
      </c>
      <c r="N23" s="125">
        <f t="shared" si="3"/>
      </c>
    </row>
    <row r="24" spans="1:14" ht="12.75">
      <c r="A24" s="51"/>
      <c r="B24" s="52" t="s">
        <v>11</v>
      </c>
      <c r="C24" s="134"/>
      <c r="D24" s="135"/>
      <c r="E24" s="136"/>
      <c r="F24" s="137">
        <f t="shared" si="11"/>
      </c>
      <c r="G24" s="138">
        <f t="shared" si="12"/>
      </c>
      <c r="H24" s="139">
        <f t="shared" si="13"/>
      </c>
      <c r="I24" s="110">
        <f t="shared" si="14"/>
      </c>
      <c r="J24" s="111">
        <f t="shared" si="15"/>
      </c>
      <c r="K24" s="112">
        <f t="shared" si="16"/>
      </c>
      <c r="L24" s="121">
        <f t="shared" si="2"/>
      </c>
      <c r="M24" s="124">
        <f t="shared" si="17"/>
      </c>
      <c r="N24" s="125">
        <f t="shared" si="3"/>
      </c>
    </row>
    <row r="25" spans="1:14" ht="12.75">
      <c r="A25" s="51"/>
      <c r="B25" s="52" t="s">
        <v>11</v>
      </c>
      <c r="C25" s="134"/>
      <c r="D25" s="135"/>
      <c r="E25" s="136"/>
      <c r="F25" s="137">
        <f t="shared" si="11"/>
      </c>
      <c r="G25" s="138">
        <f t="shared" si="12"/>
      </c>
      <c r="H25" s="139">
        <f t="shared" si="13"/>
      </c>
      <c r="I25" s="110">
        <f t="shared" si="14"/>
      </c>
      <c r="J25" s="111">
        <f t="shared" si="15"/>
      </c>
      <c r="K25" s="112">
        <f t="shared" si="16"/>
      </c>
      <c r="L25" s="121">
        <f t="shared" si="2"/>
      </c>
      <c r="M25" s="124">
        <f t="shared" si="17"/>
      </c>
      <c r="N25" s="125">
        <f t="shared" si="3"/>
      </c>
    </row>
    <row r="26" spans="1:14" ht="12.75">
      <c r="A26" s="51"/>
      <c r="B26" s="52" t="s">
        <v>11</v>
      </c>
      <c r="C26" s="134"/>
      <c r="D26" s="135"/>
      <c r="E26" s="136"/>
      <c r="F26" s="137">
        <f t="shared" si="11"/>
      </c>
      <c r="G26" s="138">
        <f t="shared" si="12"/>
      </c>
      <c r="H26" s="139">
        <f t="shared" si="13"/>
      </c>
      <c r="I26" s="110">
        <f t="shared" si="14"/>
      </c>
      <c r="J26" s="111">
        <f t="shared" si="15"/>
      </c>
      <c r="K26" s="112">
        <f t="shared" si="16"/>
      </c>
      <c r="L26" s="121">
        <f t="shared" si="2"/>
      </c>
      <c r="M26" s="124">
        <f t="shared" si="17"/>
      </c>
      <c r="N26" s="125">
        <f t="shared" si="3"/>
      </c>
    </row>
    <row r="27" spans="1:14" ht="13.5" thickBot="1">
      <c r="A27" s="56"/>
      <c r="B27" s="52" t="s">
        <v>11</v>
      </c>
      <c r="C27" s="140"/>
      <c r="D27" s="141"/>
      <c r="E27" s="142"/>
      <c r="F27" s="143">
        <f t="shared" si="11"/>
      </c>
      <c r="G27" s="144">
        <f t="shared" si="12"/>
      </c>
      <c r="H27" s="145">
        <f t="shared" si="13"/>
      </c>
      <c r="I27" s="113">
        <f t="shared" si="14"/>
      </c>
      <c r="J27" s="114">
        <f t="shared" si="15"/>
      </c>
      <c r="K27" s="115">
        <f t="shared" si="16"/>
      </c>
      <c r="L27" s="121">
        <f t="shared" si="2"/>
      </c>
      <c r="M27" s="126">
        <f t="shared" si="17"/>
      </c>
      <c r="N27" s="127">
        <f t="shared" si="3"/>
      </c>
    </row>
    <row r="28" spans="1:14" ht="15" thickBot="1">
      <c r="A28" s="60">
        <f>IF(A8="","",SUM(A8:A27))</f>
      </c>
      <c r="B28" s="61"/>
      <c r="C28" s="116"/>
      <c r="D28" s="117"/>
      <c r="E28" s="118"/>
      <c r="F28" s="116"/>
      <c r="G28" s="117"/>
      <c r="H28" s="118"/>
      <c r="I28" s="116"/>
      <c r="J28" s="117"/>
      <c r="K28" s="118"/>
      <c r="L28" s="62"/>
      <c r="M28" s="63">
        <f>IF(M8="","",SUM(M8:M27))</f>
      </c>
      <c r="N28" s="64">
        <f>IF(N8="","",SUM(N8:N27))</f>
      </c>
    </row>
  </sheetData>
  <sheetProtection password="B79D" sheet="1" selectLockedCells="1"/>
  <mergeCells count="3">
    <mergeCell ref="C6:E6"/>
    <mergeCell ref="F6:H6"/>
    <mergeCell ref="I6:K6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A8" sqref="A8"/>
    </sheetView>
  </sheetViews>
  <sheetFormatPr defaultColWidth="9.140625" defaultRowHeight="12.75"/>
  <cols>
    <col min="9" max="9" width="11.8515625" style="0" bestFit="1" customWidth="1"/>
    <col min="10" max="10" width="16.421875" style="0" bestFit="1" customWidth="1"/>
    <col min="11" max="11" width="14.28125" style="0" bestFit="1" customWidth="1"/>
  </cols>
  <sheetData>
    <row r="1" spans="1:2" ht="20.25">
      <c r="A1" s="17" t="s">
        <v>31</v>
      </c>
      <c r="B1" s="1"/>
    </row>
    <row r="2" spans="1:2" ht="12.75" customHeight="1">
      <c r="A2" s="106"/>
      <c r="B2" s="1"/>
    </row>
    <row r="3" spans="1:2" ht="16.5">
      <c r="A3" s="39" t="s">
        <v>27</v>
      </c>
      <c r="B3" s="2"/>
    </row>
    <row r="4" spans="1:2" ht="12.75" customHeight="1">
      <c r="A4" s="2"/>
      <c r="B4" s="2"/>
    </row>
    <row r="5" ht="13.5" thickBot="1"/>
    <row r="6" spans="1:11" ht="13.5" thickBot="1">
      <c r="A6" s="18" t="s">
        <v>7</v>
      </c>
      <c r="B6" s="75"/>
      <c r="C6" s="174" t="s">
        <v>4</v>
      </c>
      <c r="D6" s="175"/>
      <c r="E6" s="176"/>
      <c r="F6" s="174" t="s">
        <v>5</v>
      </c>
      <c r="G6" s="175"/>
      <c r="H6" s="176"/>
      <c r="I6" s="18" t="s">
        <v>12</v>
      </c>
      <c r="J6" s="18" t="s">
        <v>6</v>
      </c>
      <c r="K6" s="18" t="s">
        <v>6</v>
      </c>
    </row>
    <row r="7" spans="1:11" ht="13.5" thickBot="1">
      <c r="A7" s="21" t="s">
        <v>8</v>
      </c>
      <c r="B7" s="76"/>
      <c r="C7" s="18" t="s">
        <v>1</v>
      </c>
      <c r="D7" s="18" t="s">
        <v>2</v>
      </c>
      <c r="E7" s="18" t="s">
        <v>3</v>
      </c>
      <c r="F7" s="18" t="s">
        <v>1</v>
      </c>
      <c r="G7" s="18" t="s">
        <v>2</v>
      </c>
      <c r="H7" s="18" t="s">
        <v>3</v>
      </c>
      <c r="I7" s="45" t="s">
        <v>13</v>
      </c>
      <c r="J7" s="21" t="s">
        <v>12</v>
      </c>
      <c r="K7" s="21" t="s">
        <v>14</v>
      </c>
    </row>
    <row r="8" spans="1:11" ht="12.75">
      <c r="A8" s="46"/>
      <c r="B8" s="77" t="s">
        <v>11</v>
      </c>
      <c r="C8" s="78"/>
      <c r="D8" s="79"/>
      <c r="E8" s="80"/>
      <c r="F8" s="157">
        <f aca="true" t="shared" si="0" ref="F8:H10">IF(C8="","",SUM(C8/12))</f>
      </c>
      <c r="G8" s="158">
        <f t="shared" si="0"/>
      </c>
      <c r="H8" s="159">
        <f t="shared" si="0"/>
      </c>
      <c r="I8" s="92">
        <f>IF(F8="","",SUM(F8*G8*H8))</f>
      </c>
      <c r="J8" s="93">
        <f>IF(I8="","",SUM(I8*A8))</f>
      </c>
      <c r="K8" s="94">
        <f>IF(J8="","",SUM(J8*0.02832))</f>
      </c>
    </row>
    <row r="9" spans="1:11" ht="12.75">
      <c r="A9" s="51"/>
      <c r="B9" s="81" t="s">
        <v>11</v>
      </c>
      <c r="C9" s="82"/>
      <c r="D9" s="83"/>
      <c r="E9" s="84"/>
      <c r="F9" s="160">
        <f t="shared" si="0"/>
      </c>
      <c r="G9" s="161">
        <f t="shared" si="0"/>
      </c>
      <c r="H9" s="162">
        <f t="shared" si="0"/>
      </c>
      <c r="I9" s="95">
        <f>IF(F9="","",SUM(F9*G9*H9))</f>
      </c>
      <c r="J9" s="96">
        <f>IF(I9="","",SUM(I9*A9))</f>
      </c>
      <c r="K9" s="97">
        <f>IF(J9="","",SUM(J9*0.02832))</f>
      </c>
    </row>
    <row r="10" spans="1:11" ht="12.75">
      <c r="A10" s="51"/>
      <c r="B10" s="81" t="s">
        <v>11</v>
      </c>
      <c r="C10" s="82"/>
      <c r="D10" s="83"/>
      <c r="E10" s="84"/>
      <c r="F10" s="160">
        <f t="shared" si="0"/>
      </c>
      <c r="G10" s="161">
        <f t="shared" si="0"/>
      </c>
      <c r="H10" s="162">
        <f t="shared" si="0"/>
      </c>
      <c r="I10" s="95">
        <f>IF(F10="","",SUM(F10*G10*H10))</f>
      </c>
      <c r="J10" s="96">
        <f>IF(I10="","",SUM(I10*A10))</f>
      </c>
      <c r="K10" s="97">
        <f>IF(J10="","",SUM(J10*0.02832))</f>
      </c>
    </row>
    <row r="11" spans="1:11" ht="12.75">
      <c r="A11" s="51"/>
      <c r="B11" s="81" t="s">
        <v>11</v>
      </c>
      <c r="C11" s="82"/>
      <c r="D11" s="83"/>
      <c r="E11" s="84"/>
      <c r="F11" s="160">
        <f aca="true" t="shared" si="1" ref="F11:F27">IF(C11="","",SUM(C11/12))</f>
      </c>
      <c r="G11" s="163">
        <f aca="true" t="shared" si="2" ref="G11:G17">IF(D11="","",SUM(D11/12))</f>
      </c>
      <c r="H11" s="164">
        <f aca="true" t="shared" si="3" ref="H11:H17">IF(E11="","",SUM(E11/12))</f>
      </c>
      <c r="I11" s="95">
        <f>IF(F11="","",SUM(F11*G11*H11))</f>
      </c>
      <c r="J11" s="96">
        <f>IF(I11="","",SUM(I11*A11))</f>
      </c>
      <c r="K11" s="97">
        <f>IF(J11="","",SUM(J11*0.02832))</f>
      </c>
    </row>
    <row r="12" spans="1:11" ht="12.75">
      <c r="A12" s="51"/>
      <c r="B12" s="81" t="s">
        <v>11</v>
      </c>
      <c r="C12" s="82"/>
      <c r="D12" s="83"/>
      <c r="E12" s="84"/>
      <c r="F12" s="160">
        <f t="shared" si="1"/>
      </c>
      <c r="G12" s="163">
        <f t="shared" si="2"/>
      </c>
      <c r="H12" s="164">
        <f t="shared" si="3"/>
      </c>
      <c r="I12" s="95">
        <f aca="true" t="shared" si="4" ref="I12:I19">IF(F12="","",SUM(F12*G12*H12))</f>
      </c>
      <c r="J12" s="96">
        <f aca="true" t="shared" si="5" ref="J12:J21">IF(I12="","",SUM(I12*A12))</f>
      </c>
      <c r="K12" s="97">
        <f aca="true" t="shared" si="6" ref="K12:K21">IF(J12="","",SUM(J12*0.02832))</f>
      </c>
    </row>
    <row r="13" spans="1:11" ht="12.75">
      <c r="A13" s="51"/>
      <c r="B13" s="81" t="s">
        <v>11</v>
      </c>
      <c r="C13" s="82"/>
      <c r="D13" s="83"/>
      <c r="E13" s="84"/>
      <c r="F13" s="160">
        <f t="shared" si="1"/>
      </c>
      <c r="G13" s="163">
        <f t="shared" si="2"/>
      </c>
      <c r="H13" s="164">
        <f t="shared" si="3"/>
      </c>
      <c r="I13" s="95">
        <f t="shared" si="4"/>
      </c>
      <c r="J13" s="96">
        <f t="shared" si="5"/>
      </c>
      <c r="K13" s="97">
        <f t="shared" si="6"/>
      </c>
    </row>
    <row r="14" spans="1:11" ht="12.75">
      <c r="A14" s="51"/>
      <c r="B14" s="81" t="s">
        <v>11</v>
      </c>
      <c r="C14" s="82"/>
      <c r="D14" s="83"/>
      <c r="E14" s="84"/>
      <c r="F14" s="160">
        <f t="shared" si="1"/>
      </c>
      <c r="G14" s="163">
        <f t="shared" si="2"/>
      </c>
      <c r="H14" s="164">
        <f t="shared" si="3"/>
      </c>
      <c r="I14" s="95">
        <f t="shared" si="4"/>
      </c>
      <c r="J14" s="96">
        <f t="shared" si="5"/>
      </c>
      <c r="K14" s="97">
        <f t="shared" si="6"/>
      </c>
    </row>
    <row r="15" spans="1:11" ht="12.75">
      <c r="A15" s="51"/>
      <c r="B15" s="81" t="s">
        <v>11</v>
      </c>
      <c r="C15" s="82"/>
      <c r="D15" s="83"/>
      <c r="E15" s="84"/>
      <c r="F15" s="160">
        <f t="shared" si="1"/>
      </c>
      <c r="G15" s="163">
        <f t="shared" si="2"/>
      </c>
      <c r="H15" s="164">
        <f t="shared" si="3"/>
      </c>
      <c r="I15" s="95">
        <f t="shared" si="4"/>
      </c>
      <c r="J15" s="96">
        <f t="shared" si="5"/>
      </c>
      <c r="K15" s="97">
        <f t="shared" si="6"/>
      </c>
    </row>
    <row r="16" spans="1:11" ht="12.75">
      <c r="A16" s="51"/>
      <c r="B16" s="81" t="s">
        <v>11</v>
      </c>
      <c r="C16" s="82"/>
      <c r="D16" s="83"/>
      <c r="E16" s="84"/>
      <c r="F16" s="160">
        <f t="shared" si="1"/>
      </c>
      <c r="G16" s="163">
        <f t="shared" si="2"/>
      </c>
      <c r="H16" s="164">
        <f t="shared" si="3"/>
      </c>
      <c r="I16" s="95">
        <f t="shared" si="4"/>
      </c>
      <c r="J16" s="96">
        <f t="shared" si="5"/>
      </c>
      <c r="K16" s="97">
        <f t="shared" si="6"/>
      </c>
    </row>
    <row r="17" spans="1:11" ht="12.75">
      <c r="A17" s="51"/>
      <c r="B17" s="81" t="s">
        <v>11</v>
      </c>
      <c r="C17" s="82"/>
      <c r="D17" s="83"/>
      <c r="E17" s="84"/>
      <c r="F17" s="160">
        <f t="shared" si="1"/>
      </c>
      <c r="G17" s="163">
        <f t="shared" si="2"/>
      </c>
      <c r="H17" s="164">
        <f t="shared" si="3"/>
      </c>
      <c r="I17" s="95">
        <f t="shared" si="4"/>
      </c>
      <c r="J17" s="96">
        <f t="shared" si="5"/>
      </c>
      <c r="K17" s="97">
        <f t="shared" si="6"/>
      </c>
    </row>
    <row r="18" spans="1:11" ht="12.75">
      <c r="A18" s="51"/>
      <c r="B18" s="81" t="s">
        <v>11</v>
      </c>
      <c r="C18" s="82"/>
      <c r="D18" s="83"/>
      <c r="E18" s="84"/>
      <c r="F18" s="160">
        <f t="shared" si="1"/>
      </c>
      <c r="G18" s="161">
        <f aca="true" t="shared" si="7" ref="G18:G27">IF(D18="","",SUM(D18/12))</f>
      </c>
      <c r="H18" s="162">
        <f aca="true" t="shared" si="8" ref="H18:H27">IF(E18="","",SUM(E18/12))</f>
      </c>
      <c r="I18" s="95">
        <f t="shared" si="4"/>
      </c>
      <c r="J18" s="96">
        <f t="shared" si="5"/>
      </c>
      <c r="K18" s="97">
        <f t="shared" si="6"/>
      </c>
    </row>
    <row r="19" spans="1:11" ht="12.75">
      <c r="A19" s="51"/>
      <c r="B19" s="81" t="s">
        <v>11</v>
      </c>
      <c r="C19" s="82"/>
      <c r="D19" s="83"/>
      <c r="E19" s="84"/>
      <c r="F19" s="160">
        <f t="shared" si="1"/>
      </c>
      <c r="G19" s="161">
        <f t="shared" si="7"/>
      </c>
      <c r="H19" s="162">
        <f t="shared" si="8"/>
      </c>
      <c r="I19" s="95">
        <f t="shared" si="4"/>
      </c>
      <c r="J19" s="96">
        <f t="shared" si="5"/>
      </c>
      <c r="K19" s="97">
        <f t="shared" si="6"/>
      </c>
    </row>
    <row r="20" spans="1:11" ht="12.75">
      <c r="A20" s="51"/>
      <c r="B20" s="81" t="s">
        <v>11</v>
      </c>
      <c r="C20" s="82"/>
      <c r="D20" s="83"/>
      <c r="E20" s="84"/>
      <c r="F20" s="160">
        <f t="shared" si="1"/>
      </c>
      <c r="G20" s="161">
        <f t="shared" si="7"/>
      </c>
      <c r="H20" s="162">
        <f t="shared" si="8"/>
      </c>
      <c r="I20" s="95">
        <f aca="true" t="shared" si="9" ref="I20:I27">IF(F20="","",SUM(F20*G20*H20))</f>
      </c>
      <c r="J20" s="96">
        <f t="shared" si="5"/>
      </c>
      <c r="K20" s="97">
        <f t="shared" si="6"/>
      </c>
    </row>
    <row r="21" spans="1:11" ht="12.75">
      <c r="A21" s="51"/>
      <c r="B21" s="81" t="s">
        <v>11</v>
      </c>
      <c r="C21" s="82"/>
      <c r="D21" s="83"/>
      <c r="E21" s="84"/>
      <c r="F21" s="160">
        <f t="shared" si="1"/>
      </c>
      <c r="G21" s="161">
        <f t="shared" si="7"/>
      </c>
      <c r="H21" s="162">
        <f t="shared" si="8"/>
      </c>
      <c r="I21" s="95">
        <f t="shared" si="9"/>
      </c>
      <c r="J21" s="96">
        <f t="shared" si="5"/>
      </c>
      <c r="K21" s="97">
        <f t="shared" si="6"/>
      </c>
    </row>
    <row r="22" spans="1:11" ht="12.75">
      <c r="A22" s="51"/>
      <c r="B22" s="81" t="s">
        <v>11</v>
      </c>
      <c r="C22" s="82"/>
      <c r="D22" s="83"/>
      <c r="E22" s="84"/>
      <c r="F22" s="160">
        <f t="shared" si="1"/>
      </c>
      <c r="G22" s="161">
        <f t="shared" si="7"/>
      </c>
      <c r="H22" s="162">
        <f t="shared" si="8"/>
      </c>
      <c r="I22" s="95">
        <f t="shared" si="9"/>
      </c>
      <c r="J22" s="96">
        <f aca="true" t="shared" si="10" ref="J22:J27">IF(I22="","",SUM(I22*A22))</f>
      </c>
      <c r="K22" s="97">
        <f aca="true" t="shared" si="11" ref="K22:K27">IF(J22="","",SUM(J22*0.02832))</f>
      </c>
    </row>
    <row r="23" spans="1:11" ht="12.75">
      <c r="A23" s="51"/>
      <c r="B23" s="81" t="s">
        <v>11</v>
      </c>
      <c r="C23" s="82"/>
      <c r="D23" s="83"/>
      <c r="E23" s="84"/>
      <c r="F23" s="160">
        <f t="shared" si="1"/>
      </c>
      <c r="G23" s="161">
        <f t="shared" si="7"/>
      </c>
      <c r="H23" s="162">
        <f t="shared" si="8"/>
      </c>
      <c r="I23" s="95">
        <f t="shared" si="9"/>
      </c>
      <c r="J23" s="96">
        <f t="shared" si="10"/>
      </c>
      <c r="K23" s="97">
        <f t="shared" si="11"/>
      </c>
    </row>
    <row r="24" spans="1:11" ht="12.75">
      <c r="A24" s="51"/>
      <c r="B24" s="81" t="s">
        <v>11</v>
      </c>
      <c r="C24" s="82"/>
      <c r="D24" s="83"/>
      <c r="E24" s="84"/>
      <c r="F24" s="160">
        <f t="shared" si="1"/>
      </c>
      <c r="G24" s="161">
        <f t="shared" si="7"/>
      </c>
      <c r="H24" s="162">
        <f t="shared" si="8"/>
      </c>
      <c r="I24" s="95">
        <f t="shared" si="9"/>
      </c>
      <c r="J24" s="96">
        <f t="shared" si="10"/>
      </c>
      <c r="K24" s="97">
        <f t="shared" si="11"/>
      </c>
    </row>
    <row r="25" spans="1:11" ht="12.75">
      <c r="A25" s="51"/>
      <c r="B25" s="81" t="s">
        <v>11</v>
      </c>
      <c r="C25" s="82"/>
      <c r="D25" s="83"/>
      <c r="E25" s="84"/>
      <c r="F25" s="160">
        <f t="shared" si="1"/>
      </c>
      <c r="G25" s="161">
        <f t="shared" si="7"/>
      </c>
      <c r="H25" s="162">
        <f t="shared" si="8"/>
      </c>
      <c r="I25" s="95">
        <f t="shared" si="9"/>
      </c>
      <c r="J25" s="96">
        <f t="shared" si="10"/>
      </c>
      <c r="K25" s="97">
        <f t="shared" si="11"/>
      </c>
    </row>
    <row r="26" spans="1:11" ht="12.75">
      <c r="A26" s="51"/>
      <c r="B26" s="81" t="s">
        <v>11</v>
      </c>
      <c r="C26" s="82"/>
      <c r="D26" s="83"/>
      <c r="E26" s="84"/>
      <c r="F26" s="160">
        <f t="shared" si="1"/>
      </c>
      <c r="G26" s="161">
        <f t="shared" si="7"/>
      </c>
      <c r="H26" s="162">
        <f t="shared" si="8"/>
      </c>
      <c r="I26" s="95">
        <f t="shared" si="9"/>
      </c>
      <c r="J26" s="96">
        <f t="shared" si="10"/>
      </c>
      <c r="K26" s="97">
        <f t="shared" si="11"/>
      </c>
    </row>
    <row r="27" spans="1:11" ht="13.5" thickBot="1">
      <c r="A27" s="56"/>
      <c r="B27" s="81" t="s">
        <v>11</v>
      </c>
      <c r="C27" s="85"/>
      <c r="D27" s="86"/>
      <c r="E27" s="87"/>
      <c r="F27" s="165">
        <f t="shared" si="1"/>
      </c>
      <c r="G27" s="166">
        <f t="shared" si="7"/>
      </c>
      <c r="H27" s="167">
        <f t="shared" si="8"/>
      </c>
      <c r="I27" s="95">
        <f t="shared" si="9"/>
      </c>
      <c r="J27" s="98">
        <f t="shared" si="10"/>
      </c>
      <c r="K27" s="99">
        <f t="shared" si="11"/>
      </c>
    </row>
    <row r="28" spans="1:11" ht="15" thickBot="1">
      <c r="A28" s="90">
        <f>IF(A8="","",SUM(A8:A27))</f>
      </c>
      <c r="B28" s="88"/>
      <c r="C28" s="100"/>
      <c r="D28" s="101"/>
      <c r="E28" s="102"/>
      <c r="F28" s="103"/>
      <c r="G28" s="104"/>
      <c r="H28" s="105"/>
      <c r="I28" s="89"/>
      <c r="J28" s="91">
        <f>IF(J8="","",SUM(J8:J27))</f>
      </c>
      <c r="K28" s="91">
        <f>IF(K8="","",SUM(K8:K27))</f>
      </c>
    </row>
  </sheetData>
  <sheetProtection password="B79D" sheet="1" objects="1" scenarios="1" selectLockedCells="1"/>
  <mergeCells count="2">
    <mergeCell ref="C6:E6"/>
    <mergeCell ref="F6:H6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9.28125" style="0" bestFit="1" customWidth="1"/>
    <col min="3" max="5" width="11.28125" style="0" bestFit="1" customWidth="1"/>
    <col min="6" max="6" width="13.8515625" style="0" bestFit="1" customWidth="1"/>
    <col min="7" max="7" width="18.00390625" style="0" bestFit="1" customWidth="1"/>
    <col min="8" max="8" width="15.28125" style="0" customWidth="1"/>
  </cols>
  <sheetData>
    <row r="1" spans="1:2" ht="20.25">
      <c r="A1" s="17" t="s">
        <v>31</v>
      </c>
      <c r="B1" s="1"/>
    </row>
    <row r="3" spans="1:2" ht="16.5">
      <c r="A3" s="39" t="s">
        <v>28</v>
      </c>
      <c r="B3" s="2"/>
    </row>
    <row r="4" spans="1:2" ht="12.75" customHeight="1">
      <c r="A4" s="2"/>
      <c r="B4" s="2"/>
    </row>
    <row r="5" ht="13.5" thickBot="1"/>
    <row r="6" spans="1:8" ht="13.5" thickBot="1">
      <c r="A6" s="18" t="s">
        <v>9</v>
      </c>
      <c r="B6" s="43"/>
      <c r="C6" s="174" t="s">
        <v>5</v>
      </c>
      <c r="D6" s="175"/>
      <c r="E6" s="176"/>
      <c r="F6" s="18" t="s">
        <v>12</v>
      </c>
      <c r="G6" s="18" t="s">
        <v>6</v>
      </c>
      <c r="H6" s="18" t="s">
        <v>6</v>
      </c>
    </row>
    <row r="7" spans="1:8" ht="13.5" thickBot="1">
      <c r="A7" s="21" t="s">
        <v>10</v>
      </c>
      <c r="B7" s="44"/>
      <c r="C7" s="18" t="s">
        <v>1</v>
      </c>
      <c r="D7" s="18" t="s">
        <v>2</v>
      </c>
      <c r="E7" s="18" t="s">
        <v>3</v>
      </c>
      <c r="F7" s="45" t="s">
        <v>13</v>
      </c>
      <c r="G7" s="21" t="s">
        <v>12</v>
      </c>
      <c r="H7" s="21" t="s">
        <v>14</v>
      </c>
    </row>
    <row r="8" spans="1:8" ht="12.75">
      <c r="A8" s="46"/>
      <c r="B8" s="47" t="s">
        <v>11</v>
      </c>
      <c r="C8" s="48"/>
      <c r="D8" s="49"/>
      <c r="E8" s="50"/>
      <c r="F8" s="65">
        <f>IF(C8="","",SUM(C8*D8*E8))</f>
      </c>
      <c r="G8" s="66">
        <f aca="true" t="shared" si="0" ref="G8:G27">IF(F8="","",SUM(F8*A8))</f>
      </c>
      <c r="H8" s="67">
        <f>IF(G8="","",SUM(G8*0.02832))</f>
      </c>
    </row>
    <row r="9" spans="1:8" ht="12.75">
      <c r="A9" s="51"/>
      <c r="B9" s="52" t="s">
        <v>11</v>
      </c>
      <c r="C9" s="53"/>
      <c r="D9" s="54"/>
      <c r="E9" s="55"/>
      <c r="F9" s="65">
        <f aca="true" t="shared" si="1" ref="F9:F27">IF(C9="","",SUM(C9*D9*E9))</f>
      </c>
      <c r="G9" s="68">
        <f t="shared" si="0"/>
      </c>
      <c r="H9" s="69">
        <f aca="true" t="shared" si="2" ref="H9:H27">IF(G9="","",SUM(G9*0.02832))</f>
      </c>
    </row>
    <row r="10" spans="1:8" ht="12.75">
      <c r="A10" s="51"/>
      <c r="B10" s="52" t="s">
        <v>11</v>
      </c>
      <c r="C10" s="53"/>
      <c r="D10" s="54"/>
      <c r="E10" s="55"/>
      <c r="F10" s="65">
        <f t="shared" si="1"/>
      </c>
      <c r="G10" s="68">
        <f t="shared" si="0"/>
      </c>
      <c r="H10" s="69">
        <f t="shared" si="2"/>
      </c>
    </row>
    <row r="11" spans="1:8" ht="12.75">
      <c r="A11" s="51"/>
      <c r="B11" s="52" t="s">
        <v>11</v>
      </c>
      <c r="C11" s="53"/>
      <c r="D11" s="54"/>
      <c r="E11" s="55"/>
      <c r="F11" s="65">
        <f t="shared" si="1"/>
      </c>
      <c r="G11" s="68">
        <f t="shared" si="0"/>
      </c>
      <c r="H11" s="69">
        <f t="shared" si="2"/>
      </c>
    </row>
    <row r="12" spans="1:8" ht="12.75">
      <c r="A12" s="51"/>
      <c r="B12" s="52" t="s">
        <v>11</v>
      </c>
      <c r="C12" s="53"/>
      <c r="D12" s="54"/>
      <c r="E12" s="55"/>
      <c r="F12" s="65">
        <f t="shared" si="1"/>
      </c>
      <c r="G12" s="68">
        <f t="shared" si="0"/>
      </c>
      <c r="H12" s="69">
        <f t="shared" si="2"/>
      </c>
    </row>
    <row r="13" spans="1:8" ht="12.75">
      <c r="A13" s="51"/>
      <c r="B13" s="52" t="s">
        <v>11</v>
      </c>
      <c r="C13" s="53"/>
      <c r="D13" s="54"/>
      <c r="E13" s="55"/>
      <c r="F13" s="65">
        <f t="shared" si="1"/>
      </c>
      <c r="G13" s="68">
        <f t="shared" si="0"/>
      </c>
      <c r="H13" s="69">
        <f t="shared" si="2"/>
      </c>
    </row>
    <row r="14" spans="1:8" ht="12.75">
      <c r="A14" s="51"/>
      <c r="B14" s="52" t="s">
        <v>11</v>
      </c>
      <c r="C14" s="53"/>
      <c r="D14" s="54"/>
      <c r="E14" s="55"/>
      <c r="F14" s="65">
        <f t="shared" si="1"/>
      </c>
      <c r="G14" s="68">
        <f t="shared" si="0"/>
      </c>
      <c r="H14" s="69">
        <f t="shared" si="2"/>
      </c>
    </row>
    <row r="15" spans="1:8" ht="12.75">
      <c r="A15" s="51"/>
      <c r="B15" s="52" t="s">
        <v>11</v>
      </c>
      <c r="C15" s="53"/>
      <c r="D15" s="54"/>
      <c r="E15" s="55"/>
      <c r="F15" s="65">
        <f t="shared" si="1"/>
      </c>
      <c r="G15" s="68">
        <f t="shared" si="0"/>
      </c>
      <c r="H15" s="69">
        <f t="shared" si="2"/>
      </c>
    </row>
    <row r="16" spans="1:8" ht="12.75">
      <c r="A16" s="51"/>
      <c r="B16" s="52" t="s">
        <v>11</v>
      </c>
      <c r="C16" s="53"/>
      <c r="D16" s="54"/>
      <c r="E16" s="55"/>
      <c r="F16" s="65">
        <f t="shared" si="1"/>
      </c>
      <c r="G16" s="68">
        <f t="shared" si="0"/>
      </c>
      <c r="H16" s="69">
        <f t="shared" si="2"/>
      </c>
    </row>
    <row r="17" spans="1:8" ht="12.75">
      <c r="A17" s="51"/>
      <c r="B17" s="52" t="s">
        <v>11</v>
      </c>
      <c r="C17" s="53"/>
      <c r="D17" s="54"/>
      <c r="E17" s="55"/>
      <c r="F17" s="65">
        <f t="shared" si="1"/>
      </c>
      <c r="G17" s="68">
        <f t="shared" si="0"/>
      </c>
      <c r="H17" s="69">
        <f t="shared" si="2"/>
      </c>
    </row>
    <row r="18" spans="1:8" ht="12.75">
      <c r="A18" s="51"/>
      <c r="B18" s="52" t="s">
        <v>11</v>
      </c>
      <c r="C18" s="53"/>
      <c r="D18" s="54"/>
      <c r="E18" s="55"/>
      <c r="F18" s="65">
        <f t="shared" si="1"/>
      </c>
      <c r="G18" s="68">
        <f t="shared" si="0"/>
      </c>
      <c r="H18" s="69">
        <f t="shared" si="2"/>
      </c>
    </row>
    <row r="19" spans="1:8" ht="12.75">
      <c r="A19" s="51"/>
      <c r="B19" s="52" t="s">
        <v>11</v>
      </c>
      <c r="C19" s="53"/>
      <c r="D19" s="54"/>
      <c r="E19" s="55"/>
      <c r="F19" s="65">
        <f t="shared" si="1"/>
      </c>
      <c r="G19" s="68">
        <f t="shared" si="0"/>
      </c>
      <c r="H19" s="69">
        <f t="shared" si="2"/>
      </c>
    </row>
    <row r="20" spans="1:8" ht="12.75">
      <c r="A20" s="51"/>
      <c r="B20" s="52" t="s">
        <v>11</v>
      </c>
      <c r="C20" s="53"/>
      <c r="D20" s="54"/>
      <c r="E20" s="55"/>
      <c r="F20" s="65">
        <f t="shared" si="1"/>
      </c>
      <c r="G20" s="68">
        <f t="shared" si="0"/>
      </c>
      <c r="H20" s="69">
        <f t="shared" si="2"/>
      </c>
    </row>
    <row r="21" spans="1:8" ht="12.75">
      <c r="A21" s="51"/>
      <c r="B21" s="52" t="s">
        <v>11</v>
      </c>
      <c r="C21" s="53"/>
      <c r="D21" s="54"/>
      <c r="E21" s="55"/>
      <c r="F21" s="65">
        <f t="shared" si="1"/>
      </c>
      <c r="G21" s="68">
        <f t="shared" si="0"/>
      </c>
      <c r="H21" s="69">
        <f t="shared" si="2"/>
      </c>
    </row>
    <row r="22" spans="1:8" ht="12.75">
      <c r="A22" s="51"/>
      <c r="B22" s="52" t="s">
        <v>11</v>
      </c>
      <c r="C22" s="53"/>
      <c r="D22" s="54"/>
      <c r="E22" s="55"/>
      <c r="F22" s="65">
        <f t="shared" si="1"/>
      </c>
      <c r="G22" s="68">
        <f t="shared" si="0"/>
      </c>
      <c r="H22" s="69">
        <f t="shared" si="2"/>
      </c>
    </row>
    <row r="23" spans="1:8" ht="12.75">
      <c r="A23" s="51"/>
      <c r="B23" s="52" t="s">
        <v>11</v>
      </c>
      <c r="C23" s="53"/>
      <c r="D23" s="54"/>
      <c r="E23" s="55"/>
      <c r="F23" s="65">
        <f t="shared" si="1"/>
      </c>
      <c r="G23" s="68">
        <f t="shared" si="0"/>
      </c>
      <c r="H23" s="69">
        <f t="shared" si="2"/>
      </c>
    </row>
    <row r="24" spans="1:8" ht="12.75">
      <c r="A24" s="51"/>
      <c r="B24" s="52" t="s">
        <v>11</v>
      </c>
      <c r="C24" s="53"/>
      <c r="D24" s="54"/>
      <c r="E24" s="55"/>
      <c r="F24" s="65">
        <f t="shared" si="1"/>
      </c>
      <c r="G24" s="68">
        <f t="shared" si="0"/>
      </c>
      <c r="H24" s="69">
        <f t="shared" si="2"/>
      </c>
    </row>
    <row r="25" spans="1:8" ht="12.75">
      <c r="A25" s="51"/>
      <c r="B25" s="52" t="s">
        <v>11</v>
      </c>
      <c r="C25" s="53"/>
      <c r="D25" s="54"/>
      <c r="E25" s="55"/>
      <c r="F25" s="65">
        <f t="shared" si="1"/>
      </c>
      <c r="G25" s="68">
        <f t="shared" si="0"/>
      </c>
      <c r="H25" s="69">
        <f t="shared" si="2"/>
      </c>
    </row>
    <row r="26" spans="1:8" ht="12.75">
      <c r="A26" s="51"/>
      <c r="B26" s="52" t="s">
        <v>11</v>
      </c>
      <c r="C26" s="53"/>
      <c r="D26" s="54"/>
      <c r="E26" s="55"/>
      <c r="F26" s="65">
        <f t="shared" si="1"/>
      </c>
      <c r="G26" s="68">
        <f t="shared" si="0"/>
      </c>
      <c r="H26" s="69">
        <f t="shared" si="2"/>
      </c>
    </row>
    <row r="27" spans="1:8" ht="13.5" thickBot="1">
      <c r="A27" s="56"/>
      <c r="B27" s="52" t="s">
        <v>11</v>
      </c>
      <c r="C27" s="57"/>
      <c r="D27" s="58"/>
      <c r="E27" s="59"/>
      <c r="F27" s="65">
        <f t="shared" si="1"/>
      </c>
      <c r="G27" s="70">
        <f t="shared" si="0"/>
      </c>
      <c r="H27" s="71">
        <f t="shared" si="2"/>
      </c>
    </row>
    <row r="28" spans="1:8" ht="15" thickBot="1">
      <c r="A28" s="60">
        <f>IF(A8="","",SUM(A8:A27))</f>
      </c>
      <c r="B28" s="61"/>
      <c r="C28" s="72"/>
      <c r="D28" s="73"/>
      <c r="E28" s="74"/>
      <c r="F28" s="62"/>
      <c r="G28" s="63">
        <f>IF(G8="","",SUM(G8:G27))</f>
      </c>
      <c r="H28" s="64">
        <f>IF(H8="","",SUM(H8:H27))</f>
      </c>
    </row>
  </sheetData>
  <sheetProtection password="B79D" sheet="1" objects="1" scenarios="1" selectLockedCells="1"/>
  <mergeCells count="1">
    <mergeCell ref="C6:E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6.28125" style="0" customWidth="1"/>
    <col min="2" max="2" width="15.7109375" style="0" customWidth="1"/>
  </cols>
  <sheetData>
    <row r="1" ht="20.25">
      <c r="A1" s="17" t="s">
        <v>31</v>
      </c>
    </row>
    <row r="2" ht="12.75">
      <c r="A2" s="40"/>
    </row>
    <row r="3" ht="16.5">
      <c r="A3" s="39" t="s">
        <v>15</v>
      </c>
    </row>
    <row r="5" ht="13.5" thickBot="1"/>
    <row r="6" spans="1:2" ht="13.5" thickBot="1">
      <c r="A6" s="41" t="s">
        <v>25</v>
      </c>
      <c r="B6" s="42" t="s">
        <v>14</v>
      </c>
    </row>
    <row r="7" spans="1:2" ht="15" thickBot="1">
      <c r="A7" s="119"/>
      <c r="B7" s="120"/>
    </row>
  </sheetData>
  <sheetProtection password="B79D" sheet="1" objects="1" scenarios="1" selectLockedCells="1"/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A8" sqref="A8"/>
    </sheetView>
  </sheetViews>
  <sheetFormatPr defaultColWidth="9.140625" defaultRowHeight="12.75"/>
  <cols>
    <col min="3" max="4" width="12.7109375" style="0" customWidth="1"/>
    <col min="5" max="6" width="16.421875" style="0" bestFit="1" customWidth="1"/>
    <col min="7" max="8" width="15.7109375" style="0" customWidth="1"/>
  </cols>
  <sheetData>
    <row r="1" spans="1:8" ht="20.25">
      <c r="A1" s="17" t="s">
        <v>31</v>
      </c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6.5">
      <c r="A3" s="39" t="s">
        <v>16</v>
      </c>
      <c r="B3" s="4"/>
      <c r="C3" s="4"/>
      <c r="D3" s="4"/>
      <c r="E3" s="4"/>
      <c r="F3" s="4"/>
      <c r="G3" s="4"/>
      <c r="H3" s="4"/>
    </row>
    <row r="4" spans="1:8" ht="12.75" customHeight="1">
      <c r="A4" s="5"/>
      <c r="B4" s="4"/>
      <c r="C4" s="4"/>
      <c r="D4" s="4"/>
      <c r="E4" s="4"/>
      <c r="F4" s="4"/>
      <c r="G4" s="4"/>
      <c r="H4" s="4"/>
    </row>
    <row r="5" spans="1:8" ht="13.5" thickBot="1">
      <c r="A5" s="4"/>
      <c r="B5" s="4"/>
      <c r="C5" s="4"/>
      <c r="D5" s="4"/>
      <c r="E5" s="4"/>
      <c r="F5" s="4"/>
      <c r="G5" s="4"/>
      <c r="H5" s="4"/>
    </row>
    <row r="6" spans="1:8" ht="12.75">
      <c r="A6" s="18" t="s">
        <v>9</v>
      </c>
      <c r="B6" s="26"/>
      <c r="C6" s="19" t="s">
        <v>22</v>
      </c>
      <c r="D6" s="19" t="s">
        <v>22</v>
      </c>
      <c r="E6" s="19" t="s">
        <v>6</v>
      </c>
      <c r="F6" s="19" t="s">
        <v>6</v>
      </c>
      <c r="G6" s="18" t="s">
        <v>17</v>
      </c>
      <c r="H6" s="20" t="s">
        <v>19</v>
      </c>
    </row>
    <row r="7" spans="1:8" ht="13.5" thickBot="1">
      <c r="A7" s="21" t="s">
        <v>10</v>
      </c>
      <c r="B7" s="27"/>
      <c r="C7" s="22" t="s">
        <v>23</v>
      </c>
      <c r="D7" s="22" t="s">
        <v>24</v>
      </c>
      <c r="E7" s="22" t="s">
        <v>20</v>
      </c>
      <c r="F7" s="22" t="s">
        <v>21</v>
      </c>
      <c r="G7" s="21" t="s">
        <v>18</v>
      </c>
      <c r="H7" s="23" t="s">
        <v>18</v>
      </c>
    </row>
    <row r="8" spans="1:8" ht="12.75">
      <c r="A8" s="6"/>
      <c r="B8" s="7" t="s">
        <v>11</v>
      </c>
      <c r="C8" s="8"/>
      <c r="D8" s="9"/>
      <c r="E8" s="28">
        <f>IF(A8="","",IF(C8="",(D8*2.204623*A8),C8*A8))</f>
      </c>
      <c r="F8" s="28">
        <f>IF(A8="","",IF(D8="",(C8/2.204623*A8),D8*A8))</f>
      </c>
      <c r="G8" s="29">
        <f>IF(E8="","",SUM(E8/2204.623))</f>
      </c>
      <c r="H8" s="30">
        <f>IF(E8="","",SUM(E8/2000))</f>
      </c>
    </row>
    <row r="9" spans="1:8" ht="12.75">
      <c r="A9" s="10"/>
      <c r="B9" s="11" t="s">
        <v>11</v>
      </c>
      <c r="C9" s="12"/>
      <c r="D9" s="13"/>
      <c r="E9" s="31">
        <f aca="true" t="shared" si="0" ref="E9:E27">IF(A9="","",IF(C9="",(D9*2.204623*A9),C9*A9))</f>
      </c>
      <c r="F9" s="31">
        <f aca="true" t="shared" si="1" ref="F9:F27">IF(A9="","",IF(D9="",(C9/2.204623*A9),D9*A9))</f>
      </c>
      <c r="G9" s="32">
        <f aca="true" t="shared" si="2" ref="G9:G27">IF(E9="","",SUM(E9/2204.623))</f>
      </c>
      <c r="H9" s="33">
        <f aca="true" t="shared" si="3" ref="H9:H27">IF(E9="","",SUM(E9/2000))</f>
      </c>
    </row>
    <row r="10" spans="1:8" ht="12.75">
      <c r="A10" s="10"/>
      <c r="B10" s="11" t="s">
        <v>11</v>
      </c>
      <c r="C10" s="12"/>
      <c r="D10" s="13"/>
      <c r="E10" s="31">
        <f t="shared" si="0"/>
      </c>
      <c r="F10" s="31">
        <f>IF(A10="","",IF(D10="",(C10/2.204623*A10),D10*A10))</f>
      </c>
      <c r="G10" s="32">
        <f>IF(E10="","",SUM(E10/2204.623))</f>
      </c>
      <c r="H10" s="33">
        <f>IF(E10="","",SUM(E10/2000))</f>
      </c>
    </row>
    <row r="11" spans="1:8" ht="12.75">
      <c r="A11" s="10"/>
      <c r="B11" s="11" t="s">
        <v>11</v>
      </c>
      <c r="C11" s="12"/>
      <c r="D11" s="13"/>
      <c r="E11" s="31">
        <f t="shared" si="0"/>
      </c>
      <c r="F11" s="31">
        <f>IF(A11="","",IF(D11="",(C11/2.204623*A11),D11*A11))</f>
      </c>
      <c r="G11" s="32">
        <f>IF(E11="","",SUM(E11/2204.623))</f>
      </c>
      <c r="H11" s="33">
        <f>IF(E11="","",SUM(E11/2000))</f>
      </c>
    </row>
    <row r="12" spans="1:8" ht="12.75">
      <c r="A12" s="10"/>
      <c r="B12" s="11" t="s">
        <v>11</v>
      </c>
      <c r="C12" s="12"/>
      <c r="D12" s="13"/>
      <c r="E12" s="31">
        <f t="shared" si="0"/>
      </c>
      <c r="F12" s="31">
        <f>IF(A12="","",IF(D12="",(C12/2.204623*A12),D12*A12))</f>
      </c>
      <c r="G12" s="32">
        <f>IF(E12="","",SUM(E12/2204.623))</f>
      </c>
      <c r="H12" s="33">
        <f>IF(E12="","",SUM(E12/2000))</f>
      </c>
    </row>
    <row r="13" spans="1:8" ht="12.75">
      <c r="A13" s="10"/>
      <c r="B13" s="11" t="s">
        <v>11</v>
      </c>
      <c r="C13" s="12"/>
      <c r="D13" s="13"/>
      <c r="E13" s="31">
        <f t="shared" si="0"/>
      </c>
      <c r="F13" s="31">
        <f>IF(A13="","",IF(D13="",(C13/2.204623*A13),D13*A13))</f>
      </c>
      <c r="G13" s="32">
        <f>IF(E13="","",SUM(E13/2204.623))</f>
      </c>
      <c r="H13" s="33">
        <f>IF(E13="","",SUM(E13/2000))</f>
      </c>
    </row>
    <row r="14" spans="1:8" ht="12.75">
      <c r="A14" s="10"/>
      <c r="B14" s="11" t="s">
        <v>11</v>
      </c>
      <c r="C14" s="12"/>
      <c r="D14" s="13"/>
      <c r="E14" s="31">
        <f t="shared" si="0"/>
      </c>
      <c r="F14" s="31">
        <f>IF(A14="","",IF(D14="",(C14/2.204623*A14),D14*A14))</f>
      </c>
      <c r="G14" s="32">
        <f>IF(E14="","",SUM(E14/2204.623))</f>
      </c>
      <c r="H14" s="33">
        <f>IF(E14="","",SUM(E14/2000))</f>
      </c>
    </row>
    <row r="15" spans="1:8" ht="12.75">
      <c r="A15" s="10"/>
      <c r="B15" s="11" t="s">
        <v>11</v>
      </c>
      <c r="C15" s="12"/>
      <c r="D15" s="13"/>
      <c r="E15" s="31">
        <f t="shared" si="0"/>
      </c>
      <c r="F15" s="31">
        <f t="shared" si="1"/>
      </c>
      <c r="G15" s="32">
        <f t="shared" si="2"/>
      </c>
      <c r="H15" s="33">
        <f t="shared" si="3"/>
      </c>
    </row>
    <row r="16" spans="1:8" ht="12.75">
      <c r="A16" s="10"/>
      <c r="B16" s="11" t="s">
        <v>11</v>
      </c>
      <c r="C16" s="12"/>
      <c r="D16" s="13"/>
      <c r="E16" s="31">
        <f t="shared" si="0"/>
      </c>
      <c r="F16" s="31">
        <f t="shared" si="1"/>
      </c>
      <c r="G16" s="32">
        <f t="shared" si="2"/>
      </c>
      <c r="H16" s="33">
        <f t="shared" si="3"/>
      </c>
    </row>
    <row r="17" spans="1:8" ht="12.75">
      <c r="A17" s="10"/>
      <c r="B17" s="11" t="s">
        <v>11</v>
      </c>
      <c r="C17" s="12"/>
      <c r="D17" s="13"/>
      <c r="E17" s="31">
        <f t="shared" si="0"/>
      </c>
      <c r="F17" s="31">
        <f t="shared" si="1"/>
      </c>
      <c r="G17" s="32">
        <f t="shared" si="2"/>
      </c>
      <c r="H17" s="33">
        <f t="shared" si="3"/>
      </c>
    </row>
    <row r="18" spans="1:8" ht="12.75">
      <c r="A18" s="10"/>
      <c r="B18" s="11" t="s">
        <v>11</v>
      </c>
      <c r="C18" s="12"/>
      <c r="D18" s="13"/>
      <c r="E18" s="31">
        <f t="shared" si="0"/>
      </c>
      <c r="F18" s="31">
        <f t="shared" si="1"/>
      </c>
      <c r="G18" s="32">
        <f t="shared" si="2"/>
      </c>
      <c r="H18" s="33">
        <f t="shared" si="3"/>
      </c>
    </row>
    <row r="19" spans="1:8" ht="12.75">
      <c r="A19" s="10"/>
      <c r="B19" s="11" t="s">
        <v>11</v>
      </c>
      <c r="C19" s="12"/>
      <c r="D19" s="13"/>
      <c r="E19" s="31">
        <f t="shared" si="0"/>
      </c>
      <c r="F19" s="31">
        <f t="shared" si="1"/>
      </c>
      <c r="G19" s="32">
        <f t="shared" si="2"/>
      </c>
      <c r="H19" s="33">
        <f t="shared" si="3"/>
      </c>
    </row>
    <row r="20" spans="1:8" ht="12.75">
      <c r="A20" s="10"/>
      <c r="B20" s="11" t="s">
        <v>11</v>
      </c>
      <c r="C20" s="12"/>
      <c r="D20" s="13"/>
      <c r="E20" s="31">
        <f t="shared" si="0"/>
      </c>
      <c r="F20" s="31">
        <f t="shared" si="1"/>
      </c>
      <c r="G20" s="32">
        <f t="shared" si="2"/>
      </c>
      <c r="H20" s="33">
        <f t="shared" si="3"/>
      </c>
    </row>
    <row r="21" spans="1:8" ht="12.75">
      <c r="A21" s="10"/>
      <c r="B21" s="11" t="s">
        <v>11</v>
      </c>
      <c r="C21" s="12"/>
      <c r="D21" s="13"/>
      <c r="E21" s="31">
        <f t="shared" si="0"/>
      </c>
      <c r="F21" s="31">
        <f t="shared" si="1"/>
      </c>
      <c r="G21" s="32">
        <f t="shared" si="2"/>
      </c>
      <c r="H21" s="33">
        <f t="shared" si="3"/>
      </c>
    </row>
    <row r="22" spans="1:8" ht="12.75">
      <c r="A22" s="10"/>
      <c r="B22" s="11" t="s">
        <v>11</v>
      </c>
      <c r="C22" s="12"/>
      <c r="D22" s="13"/>
      <c r="E22" s="31">
        <f t="shared" si="0"/>
      </c>
      <c r="F22" s="31">
        <f t="shared" si="1"/>
      </c>
      <c r="G22" s="32">
        <f t="shared" si="2"/>
      </c>
      <c r="H22" s="33">
        <f t="shared" si="3"/>
      </c>
    </row>
    <row r="23" spans="1:8" ht="12.75">
      <c r="A23" s="10"/>
      <c r="B23" s="11" t="s">
        <v>11</v>
      </c>
      <c r="C23" s="12"/>
      <c r="D23" s="13"/>
      <c r="E23" s="31">
        <f t="shared" si="0"/>
      </c>
      <c r="F23" s="31">
        <f t="shared" si="1"/>
      </c>
      <c r="G23" s="32">
        <f t="shared" si="2"/>
      </c>
      <c r="H23" s="33">
        <f t="shared" si="3"/>
      </c>
    </row>
    <row r="24" spans="1:8" ht="12.75">
      <c r="A24" s="10"/>
      <c r="B24" s="11" t="s">
        <v>11</v>
      </c>
      <c r="C24" s="12"/>
      <c r="D24" s="13"/>
      <c r="E24" s="31">
        <f t="shared" si="0"/>
      </c>
      <c r="F24" s="31">
        <f t="shared" si="1"/>
      </c>
      <c r="G24" s="32">
        <f t="shared" si="2"/>
      </c>
      <c r="H24" s="33">
        <f t="shared" si="3"/>
      </c>
    </row>
    <row r="25" spans="1:8" ht="12.75">
      <c r="A25" s="10"/>
      <c r="B25" s="11" t="s">
        <v>11</v>
      </c>
      <c r="C25" s="12"/>
      <c r="D25" s="13"/>
      <c r="E25" s="31">
        <f t="shared" si="0"/>
      </c>
      <c r="F25" s="31">
        <f t="shared" si="1"/>
      </c>
      <c r="G25" s="32">
        <f t="shared" si="2"/>
      </c>
      <c r="H25" s="33">
        <f t="shared" si="3"/>
      </c>
    </row>
    <row r="26" spans="1:8" ht="12.75">
      <c r="A26" s="10"/>
      <c r="B26" s="11" t="s">
        <v>11</v>
      </c>
      <c r="C26" s="12"/>
      <c r="D26" s="13"/>
      <c r="E26" s="31">
        <f t="shared" si="0"/>
      </c>
      <c r="F26" s="31">
        <f t="shared" si="1"/>
      </c>
      <c r="G26" s="32">
        <f t="shared" si="2"/>
      </c>
      <c r="H26" s="33">
        <f t="shared" si="3"/>
      </c>
    </row>
    <row r="27" spans="1:8" ht="13.5" thickBot="1">
      <c r="A27" s="14"/>
      <c r="B27" s="15" t="s">
        <v>11</v>
      </c>
      <c r="C27" s="12"/>
      <c r="D27" s="16"/>
      <c r="E27" s="34">
        <f t="shared" si="0"/>
      </c>
      <c r="F27" s="34">
        <f t="shared" si="1"/>
      </c>
      <c r="G27" s="35">
        <f t="shared" si="2"/>
      </c>
      <c r="H27" s="36">
        <f t="shared" si="3"/>
      </c>
    </row>
    <row r="28" spans="1:8" ht="15" thickBot="1">
      <c r="A28" s="38">
        <f>IF(A8="","",SUM(A8:A27))</f>
      </c>
      <c r="B28" s="24"/>
      <c r="C28" s="25"/>
      <c r="D28" s="25"/>
      <c r="E28" s="37">
        <f>IF(E8="","",SUM(E8:E27))</f>
      </c>
      <c r="F28" s="37">
        <f>IF(F8="","",SUM(F8:F27))</f>
      </c>
      <c r="G28" s="37">
        <f>IF(G8="","",SUM(G8:G27))</f>
      </c>
      <c r="H28" s="37">
        <f>IF(H8="","",SUM(H8:H27))</f>
      </c>
    </row>
  </sheetData>
  <sheetProtection password="B79D" sheet="1" objects="1" scenarios="1" selectLockedCells="1"/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 Allen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</dc:creator>
  <cp:keywords/>
  <dc:description/>
  <cp:lastModifiedBy>Tesla</cp:lastModifiedBy>
  <cp:lastPrinted>2012-08-21T17:27:26Z</cp:lastPrinted>
  <dcterms:created xsi:type="dcterms:W3CDTF">2009-06-23T15:40:28Z</dcterms:created>
  <dcterms:modified xsi:type="dcterms:W3CDTF">2012-10-05T15:32:24Z</dcterms:modified>
  <cp:category/>
  <cp:version/>
  <cp:contentType/>
  <cp:contentStatus/>
</cp:coreProperties>
</file>